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75" windowHeight="12270" activeTab="0"/>
  </bookViews>
  <sheets>
    <sheet name="茨城県の設計労務単価" sheetId="1" r:id="rId1"/>
    <sheet name="Sheet3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<sst xmlns="http://schemas.openxmlformats.org/spreadsheetml/2006/main" count="74" uniqueCount="54">
  <si>
    <t>軽作業員</t>
  </si>
  <si>
    <t>造園工</t>
  </si>
  <si>
    <t>法面工</t>
  </si>
  <si>
    <t>とび工</t>
  </si>
  <si>
    <t>石工</t>
  </si>
  <si>
    <t>ブロック工</t>
  </si>
  <si>
    <t>電工</t>
  </si>
  <si>
    <t>鉄筋工</t>
  </si>
  <si>
    <t>鉄骨工</t>
  </si>
  <si>
    <t>塗装工</t>
  </si>
  <si>
    <t>溶接工</t>
  </si>
  <si>
    <t>潜かん工</t>
  </si>
  <si>
    <t>運転手
（特殊）</t>
  </si>
  <si>
    <t>運転手
（一般）</t>
  </si>
  <si>
    <t>潜かん
世話役</t>
  </si>
  <si>
    <t>さく岩工</t>
  </si>
  <si>
    <t>トンネル
特殊工</t>
  </si>
  <si>
    <t>トンネル
作業員</t>
  </si>
  <si>
    <t>トンネル
世話役</t>
  </si>
  <si>
    <t>橋りょう
特殊工</t>
  </si>
  <si>
    <t>橋りょう
塗装工</t>
  </si>
  <si>
    <t>橋りょう
世話役</t>
  </si>
  <si>
    <t>土木一般
世話役</t>
  </si>
  <si>
    <t>高級船員</t>
  </si>
  <si>
    <t>普通船員</t>
  </si>
  <si>
    <t>軌道工</t>
  </si>
  <si>
    <t>型わく工</t>
  </si>
  <si>
    <t>大工</t>
  </si>
  <si>
    <t>左官</t>
  </si>
  <si>
    <t>配管工</t>
  </si>
  <si>
    <t>はつり工</t>
  </si>
  <si>
    <t>防水工</t>
  </si>
  <si>
    <t>板金工</t>
  </si>
  <si>
    <t>サッシ工</t>
  </si>
  <si>
    <t>内装工</t>
  </si>
  <si>
    <t>ガラス工</t>
  </si>
  <si>
    <t>ダクト工</t>
  </si>
  <si>
    <t>保温工</t>
  </si>
  <si>
    <t>設備機械工</t>
  </si>
  <si>
    <t>潜水士</t>
  </si>
  <si>
    <t>（単位：円）</t>
  </si>
  <si>
    <t>特殊
作業員</t>
  </si>
  <si>
    <t>潜水
連絡員</t>
  </si>
  <si>
    <t>潜水
送気員</t>
  </si>
  <si>
    <t>交通誘導警備員Ａ</t>
  </si>
  <si>
    <t>交通誘導警備員Ｂ</t>
  </si>
  <si>
    <t>増減率</t>
  </si>
  <si>
    <t>山林
砂防工</t>
  </si>
  <si>
    <t>普通
作業員</t>
  </si>
  <si>
    <t>必要経費を　
含めた参考値</t>
  </si>
  <si>
    <t>2019年3月以降</t>
  </si>
  <si>
    <t>2018年3月以降</t>
  </si>
  <si>
    <t>茨城県の設計労務単価（2019年3月から適用）</t>
  </si>
  <si>
    <t>増減の平均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</si>
</sst>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#,##0"/>
    <numFmt numFmtId="178" formatCode="0.0_ "/>
    <numFmt numFmtId="179" formatCode="\%"/>
    <numFmt numFmtId="180" formatCode="[$-F400]h:mm:ss\ AM/PM"/>
    <numFmt numFmtId="181" formatCode="0.00_ "/>
    <numFmt numFmtId="182" formatCode="0.000_ 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0000000"/>
    <numFmt numFmtId="189" formatCode="0.0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8" fontId="2" fillId="0" borderId="10" xfId="49" applyFont="1" applyBorder="1" applyAlignment="1">
      <alignment vertical="center" wrapText="1"/>
    </xf>
    <xf numFmtId="38" fontId="2" fillId="0" borderId="0" xfId="49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7" fontId="42" fillId="33" borderId="1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77" fontId="42" fillId="33" borderId="11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Fill="1" applyBorder="1" applyAlignment="1">
      <alignment vertical="center"/>
    </xf>
    <xf numFmtId="177" fontId="42" fillId="33" borderId="11" xfId="0" applyNumberFormat="1" applyFont="1" applyFill="1" applyBorder="1" applyAlignment="1">
      <alignment vertical="center" wrapText="1"/>
    </xf>
    <xf numFmtId="177" fontId="42" fillId="33" borderId="1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38" fontId="2" fillId="0" borderId="13" xfId="49" applyFont="1" applyBorder="1" applyAlignment="1">
      <alignment horizontal="center" vertical="center" wrapText="1"/>
    </xf>
    <xf numFmtId="38" fontId="2" fillId="0" borderId="14" xfId="49" applyFont="1" applyBorder="1" applyAlignment="1">
      <alignment horizontal="center" vertical="center" wrapText="1"/>
    </xf>
    <xf numFmtId="177" fontId="42" fillId="33" borderId="13" xfId="0" applyNumberFormat="1" applyFont="1" applyFill="1" applyBorder="1" applyAlignment="1">
      <alignment horizontal="right" vertical="center" wrapText="1"/>
    </xf>
    <xf numFmtId="177" fontId="42" fillId="33" borderId="14" xfId="0" applyNumberFormat="1" applyFont="1" applyFill="1" applyBorder="1" applyAlignment="1">
      <alignment horizontal="right" vertical="center" wrapText="1"/>
    </xf>
    <xf numFmtId="177" fontId="42" fillId="33" borderId="15" xfId="0" applyNumberFormat="1" applyFont="1" applyFill="1" applyBorder="1" applyAlignment="1">
      <alignment horizontal="right" vertical="center" wrapText="1"/>
    </xf>
    <xf numFmtId="178" fontId="2" fillId="0" borderId="13" xfId="49" applyNumberFormat="1" applyFont="1" applyBorder="1" applyAlignment="1">
      <alignment vertical="center" wrapText="1"/>
    </xf>
    <xf numFmtId="178" fontId="2" fillId="0" borderId="14" xfId="49" applyNumberFormat="1" applyFont="1" applyBorder="1" applyAlignment="1">
      <alignment vertical="center" wrapText="1"/>
    </xf>
    <xf numFmtId="177" fontId="42" fillId="33" borderId="16" xfId="0" applyNumberFormat="1" applyFont="1" applyFill="1" applyBorder="1" applyAlignment="1">
      <alignment horizontal="right" vertical="center" wrapText="1"/>
    </xf>
    <xf numFmtId="177" fontId="42" fillId="33" borderId="15" xfId="0" applyNumberFormat="1" applyFont="1" applyFill="1" applyBorder="1" applyAlignment="1">
      <alignment vertical="center" wrapText="1"/>
    </xf>
    <xf numFmtId="177" fontId="42" fillId="33" borderId="16" xfId="0" applyNumberFormat="1" applyFont="1" applyFill="1" applyBorder="1" applyAlignment="1">
      <alignment vertical="center" wrapText="1"/>
    </xf>
    <xf numFmtId="177" fontId="42" fillId="33" borderId="14" xfId="0" applyNumberFormat="1" applyFont="1" applyFill="1" applyBorder="1" applyAlignment="1">
      <alignment vertical="center" wrapText="1"/>
    </xf>
    <xf numFmtId="177" fontId="42" fillId="33" borderId="13" xfId="0" applyNumberFormat="1" applyFont="1" applyFill="1" applyBorder="1" applyAlignment="1">
      <alignment vertical="center" wrapText="1"/>
    </xf>
    <xf numFmtId="178" fontId="2" fillId="0" borderId="13" xfId="49" applyNumberFormat="1" applyFont="1" applyBorder="1" applyAlignment="1">
      <alignment horizontal="right" vertical="center" wrapText="1"/>
    </xf>
    <xf numFmtId="178" fontId="2" fillId="0" borderId="14" xfId="49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28">
      <selection activeCell="F47" sqref="F47"/>
    </sheetView>
  </sheetViews>
  <sheetFormatPr defaultColWidth="9.00390625" defaultRowHeight="13.5"/>
  <cols>
    <col min="1" max="1" width="9.00390625" style="1" customWidth="1"/>
    <col min="2" max="2" width="14.00390625" style="1" bestFit="1" customWidth="1"/>
    <col min="3" max="3" width="5.625" style="5" customWidth="1"/>
    <col min="4" max="4" width="7.50390625" style="5" bestFit="1" customWidth="1"/>
    <col min="5" max="5" width="5.625" style="5" customWidth="1"/>
    <col min="6" max="6" width="7.50390625" style="5" bestFit="1" customWidth="1"/>
    <col min="7" max="7" width="5.625" style="5" customWidth="1"/>
    <col min="8" max="8" width="7.50390625" style="5" bestFit="1" customWidth="1"/>
    <col min="9" max="9" width="5.625" style="5" customWidth="1"/>
    <col min="10" max="10" width="7.50390625" style="5" bestFit="1" customWidth="1"/>
    <col min="11" max="11" width="5.625" style="5" customWidth="1"/>
    <col min="12" max="12" width="8.50390625" style="5" bestFit="1" customWidth="1"/>
    <col min="13" max="13" width="5.625" style="5" customWidth="1"/>
    <col min="14" max="14" width="7.50390625" style="5" bestFit="1" customWidth="1"/>
    <col min="15" max="15" width="5.625" style="5" customWidth="1"/>
    <col min="16" max="16" width="7.50390625" style="5" bestFit="1" customWidth="1"/>
    <col min="17" max="17" width="5.625" style="5" customWidth="1"/>
    <col min="18" max="18" width="7.50390625" style="1" bestFit="1" customWidth="1"/>
    <col min="19" max="20" width="9.00390625" style="1" customWidth="1"/>
    <col min="21" max="21" width="8.50390625" style="1" bestFit="1" customWidth="1"/>
    <col min="22" max="16384" width="9.00390625" style="1" customWidth="1"/>
  </cols>
  <sheetData>
    <row r="1" spans="1:18" ht="18" customHeight="1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6"/>
      <c r="O1" s="15" t="s">
        <v>40</v>
      </c>
      <c r="P1" s="15"/>
      <c r="Q1" s="15"/>
      <c r="R1" s="15"/>
    </row>
    <row r="2" spans="1:18" s="2" customFormat="1" ht="27" customHeight="1">
      <c r="A2" s="30"/>
      <c r="B2" s="30"/>
      <c r="C2" s="16" t="s">
        <v>41</v>
      </c>
      <c r="D2" s="17"/>
      <c r="E2" s="16" t="s">
        <v>48</v>
      </c>
      <c r="F2" s="17"/>
      <c r="G2" s="16" t="s">
        <v>0</v>
      </c>
      <c r="H2" s="17"/>
      <c r="I2" s="16" t="s">
        <v>1</v>
      </c>
      <c r="J2" s="17"/>
      <c r="K2" s="16" t="s">
        <v>2</v>
      </c>
      <c r="L2" s="17"/>
      <c r="M2" s="16" t="s">
        <v>3</v>
      </c>
      <c r="N2" s="17"/>
      <c r="O2" s="16" t="s">
        <v>4</v>
      </c>
      <c r="P2" s="17"/>
      <c r="Q2" s="16" t="s">
        <v>5</v>
      </c>
      <c r="R2" s="17"/>
    </row>
    <row r="3" spans="1:18" ht="18" customHeight="1">
      <c r="A3" s="32" t="s">
        <v>50</v>
      </c>
      <c r="B3" s="30"/>
      <c r="C3" s="20">
        <v>21500</v>
      </c>
      <c r="D3" s="19"/>
      <c r="E3" s="20">
        <v>19900</v>
      </c>
      <c r="F3" s="19"/>
      <c r="G3" s="20">
        <v>13900</v>
      </c>
      <c r="H3" s="19"/>
      <c r="I3" s="20">
        <v>20600</v>
      </c>
      <c r="J3" s="19"/>
      <c r="K3" s="20">
        <v>23900</v>
      </c>
      <c r="L3" s="19"/>
      <c r="M3" s="20">
        <v>25300</v>
      </c>
      <c r="N3" s="19"/>
      <c r="O3" s="20">
        <v>26800</v>
      </c>
      <c r="P3" s="19"/>
      <c r="Q3" s="20">
        <v>25100</v>
      </c>
      <c r="R3" s="19"/>
    </row>
    <row r="4" spans="1:18" ht="27">
      <c r="A4" s="9"/>
      <c r="B4" s="3" t="s">
        <v>49</v>
      </c>
      <c r="C4" s="10"/>
      <c r="D4" s="11">
        <v>30200</v>
      </c>
      <c r="E4" s="10"/>
      <c r="F4" s="11">
        <v>28000</v>
      </c>
      <c r="G4" s="10"/>
      <c r="H4" s="11">
        <v>19500</v>
      </c>
      <c r="I4" s="10"/>
      <c r="J4" s="11">
        <v>29000</v>
      </c>
      <c r="K4" s="10"/>
      <c r="L4" s="11">
        <v>33600</v>
      </c>
      <c r="M4" s="10"/>
      <c r="N4" s="11">
        <v>35600</v>
      </c>
      <c r="O4" s="10"/>
      <c r="P4" s="11">
        <v>37700</v>
      </c>
      <c r="Q4" s="10"/>
      <c r="R4" s="11">
        <v>35300</v>
      </c>
    </row>
    <row r="5" spans="1:18" ht="18" customHeight="1">
      <c r="A5" s="30" t="s">
        <v>51</v>
      </c>
      <c r="B5" s="30"/>
      <c r="C5" s="18">
        <v>20600</v>
      </c>
      <c r="D5" s="19"/>
      <c r="E5" s="18">
        <v>19100</v>
      </c>
      <c r="F5" s="19"/>
      <c r="G5" s="18">
        <v>13300</v>
      </c>
      <c r="H5" s="19"/>
      <c r="I5" s="18">
        <v>20200</v>
      </c>
      <c r="J5" s="19"/>
      <c r="K5" s="18">
        <v>23400</v>
      </c>
      <c r="L5" s="19"/>
      <c r="M5" s="18">
        <v>24700</v>
      </c>
      <c r="N5" s="19"/>
      <c r="O5" s="18">
        <v>26300</v>
      </c>
      <c r="P5" s="19"/>
      <c r="Q5" s="18">
        <v>24700</v>
      </c>
      <c r="R5" s="19"/>
    </row>
    <row r="6" spans="1:21" ht="18" customHeight="1">
      <c r="A6" s="30" t="s">
        <v>46</v>
      </c>
      <c r="B6" s="30"/>
      <c r="C6" s="21">
        <f aca="true" t="shared" si="0" ref="C6:Q6">C3/C5*100-100</f>
        <v>4.368932038834956</v>
      </c>
      <c r="D6" s="22"/>
      <c r="E6" s="21">
        <f t="shared" si="0"/>
        <v>4.18848167539268</v>
      </c>
      <c r="F6" s="22"/>
      <c r="G6" s="21">
        <f t="shared" si="0"/>
        <v>4.511278195488728</v>
      </c>
      <c r="H6" s="22"/>
      <c r="I6" s="21">
        <f t="shared" si="0"/>
        <v>1.9801980198019749</v>
      </c>
      <c r="J6" s="22"/>
      <c r="K6" s="21">
        <f t="shared" si="0"/>
        <v>2.1367521367521363</v>
      </c>
      <c r="L6" s="22"/>
      <c r="M6" s="21">
        <f t="shared" si="0"/>
        <v>2.429149797570858</v>
      </c>
      <c r="N6" s="22"/>
      <c r="O6" s="21">
        <f t="shared" si="0"/>
        <v>1.9011406844106489</v>
      </c>
      <c r="P6" s="22"/>
      <c r="Q6" s="21">
        <f t="shared" si="0"/>
        <v>1.6194331983805625</v>
      </c>
      <c r="R6" s="22"/>
      <c r="U6" s="8"/>
    </row>
    <row r="7" ht="18" customHeight="1"/>
    <row r="8" spans="1:18" s="2" customFormat="1" ht="27" customHeight="1">
      <c r="A8" s="30"/>
      <c r="B8" s="30"/>
      <c r="C8" s="16" t="s">
        <v>6</v>
      </c>
      <c r="D8" s="17"/>
      <c r="E8" s="16" t="s">
        <v>7</v>
      </c>
      <c r="F8" s="17"/>
      <c r="G8" s="16" t="s">
        <v>8</v>
      </c>
      <c r="H8" s="17"/>
      <c r="I8" s="16" t="s">
        <v>9</v>
      </c>
      <c r="J8" s="17"/>
      <c r="K8" s="16" t="s">
        <v>10</v>
      </c>
      <c r="L8" s="17"/>
      <c r="M8" s="16" t="s">
        <v>12</v>
      </c>
      <c r="N8" s="17"/>
      <c r="O8" s="16" t="s">
        <v>13</v>
      </c>
      <c r="P8" s="17"/>
      <c r="Q8" s="16" t="s">
        <v>11</v>
      </c>
      <c r="R8" s="17"/>
    </row>
    <row r="9" spans="1:18" ht="18" customHeight="1">
      <c r="A9" s="32" t="s">
        <v>50</v>
      </c>
      <c r="B9" s="30"/>
      <c r="C9" s="20">
        <v>21800</v>
      </c>
      <c r="D9" s="23"/>
      <c r="E9" s="20">
        <v>24800</v>
      </c>
      <c r="F9" s="23"/>
      <c r="G9" s="20">
        <v>23400</v>
      </c>
      <c r="H9" s="23"/>
      <c r="I9" s="20">
        <v>24600</v>
      </c>
      <c r="J9" s="23"/>
      <c r="K9" s="20">
        <v>28000</v>
      </c>
      <c r="L9" s="23"/>
      <c r="M9" s="20">
        <v>23300</v>
      </c>
      <c r="N9" s="23"/>
      <c r="O9" s="20">
        <v>19200</v>
      </c>
      <c r="P9" s="23"/>
      <c r="Q9" s="20">
        <v>29600</v>
      </c>
      <c r="R9" s="23"/>
    </row>
    <row r="10" spans="1:18" ht="27">
      <c r="A10" s="9"/>
      <c r="B10" s="3" t="s">
        <v>49</v>
      </c>
      <c r="C10" s="10"/>
      <c r="D10" s="11">
        <v>30700</v>
      </c>
      <c r="E10" s="10"/>
      <c r="F10" s="11">
        <v>34900</v>
      </c>
      <c r="G10" s="10"/>
      <c r="H10" s="11">
        <v>32900</v>
      </c>
      <c r="I10" s="10"/>
      <c r="J10" s="11">
        <v>34600</v>
      </c>
      <c r="K10" s="10"/>
      <c r="L10" s="11">
        <v>39400</v>
      </c>
      <c r="M10" s="10"/>
      <c r="N10" s="11">
        <v>32800</v>
      </c>
      <c r="O10" s="10"/>
      <c r="P10" s="11">
        <v>27000</v>
      </c>
      <c r="Q10" s="10"/>
      <c r="R10" s="11">
        <v>41600</v>
      </c>
    </row>
    <row r="11" spans="1:18" ht="18" customHeight="1">
      <c r="A11" s="30" t="s">
        <v>51</v>
      </c>
      <c r="B11" s="30"/>
      <c r="C11" s="18">
        <v>20700</v>
      </c>
      <c r="D11" s="19"/>
      <c r="E11" s="18">
        <v>24300</v>
      </c>
      <c r="F11" s="19"/>
      <c r="G11" s="18">
        <v>22900</v>
      </c>
      <c r="H11" s="19"/>
      <c r="I11" s="18">
        <v>24100</v>
      </c>
      <c r="J11" s="19"/>
      <c r="K11" s="18">
        <v>27400</v>
      </c>
      <c r="L11" s="19"/>
      <c r="M11" s="18">
        <v>22300</v>
      </c>
      <c r="N11" s="19"/>
      <c r="O11" s="18">
        <v>18400</v>
      </c>
      <c r="P11" s="19"/>
      <c r="Q11" s="18">
        <v>28900</v>
      </c>
      <c r="R11" s="19"/>
    </row>
    <row r="12" spans="1:18" ht="18" customHeight="1">
      <c r="A12" s="30" t="s">
        <v>46</v>
      </c>
      <c r="B12" s="30"/>
      <c r="C12" s="21">
        <f>C9/C11*100-100</f>
        <v>5.314009661835755</v>
      </c>
      <c r="D12" s="22"/>
      <c r="E12" s="21">
        <f aca="true" t="shared" si="1" ref="E12:Q12">E9/E11*100-100</f>
        <v>2.057613168724288</v>
      </c>
      <c r="F12" s="22"/>
      <c r="G12" s="21">
        <f t="shared" si="1"/>
        <v>2.183406113537117</v>
      </c>
      <c r="H12" s="22"/>
      <c r="I12" s="21">
        <f t="shared" si="1"/>
        <v>2.0746887966804906</v>
      </c>
      <c r="J12" s="22"/>
      <c r="K12" s="21">
        <f t="shared" si="1"/>
        <v>2.189781021897815</v>
      </c>
      <c r="L12" s="22"/>
      <c r="M12" s="21">
        <f t="shared" si="1"/>
        <v>4.484304932735412</v>
      </c>
      <c r="N12" s="22"/>
      <c r="O12" s="21">
        <f t="shared" si="1"/>
        <v>4.347826086956516</v>
      </c>
      <c r="P12" s="22"/>
      <c r="Q12" s="21">
        <f t="shared" si="1"/>
        <v>2.422145328719722</v>
      </c>
      <c r="R12" s="22"/>
    </row>
    <row r="13" ht="18" customHeight="1"/>
    <row r="14" spans="1:18" s="2" customFormat="1" ht="27" customHeight="1">
      <c r="A14" s="30"/>
      <c r="B14" s="30"/>
      <c r="C14" s="16" t="s">
        <v>14</v>
      </c>
      <c r="D14" s="17"/>
      <c r="E14" s="16" t="s">
        <v>15</v>
      </c>
      <c r="F14" s="17"/>
      <c r="G14" s="16" t="s">
        <v>16</v>
      </c>
      <c r="H14" s="17"/>
      <c r="I14" s="16" t="s">
        <v>17</v>
      </c>
      <c r="J14" s="17"/>
      <c r="K14" s="16" t="s">
        <v>18</v>
      </c>
      <c r="L14" s="17"/>
      <c r="M14" s="16" t="s">
        <v>19</v>
      </c>
      <c r="N14" s="17"/>
      <c r="O14" s="16" t="s">
        <v>20</v>
      </c>
      <c r="P14" s="17"/>
      <c r="Q14" s="16" t="s">
        <v>21</v>
      </c>
      <c r="R14" s="17"/>
    </row>
    <row r="15" spans="1:18" ht="18" customHeight="1">
      <c r="A15" s="32" t="s">
        <v>50</v>
      </c>
      <c r="B15" s="30"/>
      <c r="C15" s="20">
        <v>35000</v>
      </c>
      <c r="D15" s="23"/>
      <c r="E15" s="20">
        <v>29500</v>
      </c>
      <c r="F15" s="23"/>
      <c r="G15" s="20">
        <v>29800</v>
      </c>
      <c r="H15" s="23"/>
      <c r="I15" s="20">
        <v>23900</v>
      </c>
      <c r="J15" s="23"/>
      <c r="K15" s="20">
        <v>32300</v>
      </c>
      <c r="L15" s="23"/>
      <c r="M15" s="20">
        <v>29400</v>
      </c>
      <c r="N15" s="23"/>
      <c r="O15" s="20">
        <v>30700</v>
      </c>
      <c r="P15" s="23"/>
      <c r="Q15" s="20">
        <v>33000</v>
      </c>
      <c r="R15" s="23"/>
    </row>
    <row r="16" spans="1:18" ht="27">
      <c r="A16" s="9"/>
      <c r="B16" s="3" t="s">
        <v>49</v>
      </c>
      <c r="C16" s="10"/>
      <c r="D16" s="11">
        <v>49200</v>
      </c>
      <c r="E16" s="10"/>
      <c r="F16" s="11">
        <v>41500</v>
      </c>
      <c r="G16" s="10"/>
      <c r="H16" s="11">
        <v>41900</v>
      </c>
      <c r="I16" s="10"/>
      <c r="J16" s="11">
        <v>33600</v>
      </c>
      <c r="K16" s="10"/>
      <c r="L16" s="11">
        <v>45400</v>
      </c>
      <c r="M16" s="10"/>
      <c r="N16" s="11">
        <v>41300</v>
      </c>
      <c r="O16" s="10"/>
      <c r="P16" s="11">
        <v>43200</v>
      </c>
      <c r="Q16" s="10"/>
      <c r="R16" s="11">
        <v>46400</v>
      </c>
    </row>
    <row r="17" spans="1:18" ht="18" customHeight="1">
      <c r="A17" s="30" t="s">
        <v>51</v>
      </c>
      <c r="B17" s="30"/>
      <c r="C17" s="18">
        <v>34200</v>
      </c>
      <c r="D17" s="19"/>
      <c r="E17" s="18">
        <v>27500</v>
      </c>
      <c r="F17" s="19"/>
      <c r="G17" s="18">
        <v>29100</v>
      </c>
      <c r="H17" s="19"/>
      <c r="I17" s="18">
        <v>23400</v>
      </c>
      <c r="J17" s="19"/>
      <c r="K17" s="18">
        <v>31600</v>
      </c>
      <c r="L17" s="19"/>
      <c r="M17" s="18">
        <v>28800</v>
      </c>
      <c r="N17" s="19"/>
      <c r="O17" s="18">
        <v>30000</v>
      </c>
      <c r="P17" s="19"/>
      <c r="Q17" s="18">
        <v>32300</v>
      </c>
      <c r="R17" s="19"/>
    </row>
    <row r="18" spans="1:18" ht="18" customHeight="1">
      <c r="A18" s="30" t="s">
        <v>46</v>
      </c>
      <c r="B18" s="30"/>
      <c r="C18" s="21">
        <f aca="true" t="shared" si="2" ref="C18:Q18">C15/C17*100-100</f>
        <v>2.339181286549703</v>
      </c>
      <c r="D18" s="22"/>
      <c r="E18" s="21">
        <f t="shared" si="2"/>
        <v>7.2727272727272805</v>
      </c>
      <c r="F18" s="22"/>
      <c r="G18" s="21">
        <f t="shared" si="2"/>
        <v>2.405498281786933</v>
      </c>
      <c r="H18" s="22"/>
      <c r="I18" s="21">
        <f t="shared" si="2"/>
        <v>2.1367521367521363</v>
      </c>
      <c r="J18" s="22"/>
      <c r="K18" s="21">
        <f t="shared" si="2"/>
        <v>2.215189873417714</v>
      </c>
      <c r="L18" s="22"/>
      <c r="M18" s="21">
        <f t="shared" si="2"/>
        <v>2.0833333333333286</v>
      </c>
      <c r="N18" s="22"/>
      <c r="O18" s="21">
        <f t="shared" si="2"/>
        <v>2.333333333333343</v>
      </c>
      <c r="P18" s="22"/>
      <c r="Q18" s="21">
        <f t="shared" si="2"/>
        <v>2.167182662538707</v>
      </c>
      <c r="R18" s="22"/>
    </row>
    <row r="19" ht="18" customHeight="1"/>
    <row r="20" spans="1:18" s="2" customFormat="1" ht="27" customHeight="1">
      <c r="A20" s="30"/>
      <c r="B20" s="30"/>
      <c r="C20" s="16" t="s">
        <v>22</v>
      </c>
      <c r="D20" s="17"/>
      <c r="E20" s="16" t="s">
        <v>23</v>
      </c>
      <c r="F20" s="17"/>
      <c r="G20" s="16" t="s">
        <v>24</v>
      </c>
      <c r="H20" s="17"/>
      <c r="I20" s="16" t="s">
        <v>39</v>
      </c>
      <c r="J20" s="17"/>
      <c r="K20" s="16" t="s">
        <v>42</v>
      </c>
      <c r="L20" s="17"/>
      <c r="M20" s="16" t="s">
        <v>43</v>
      </c>
      <c r="N20" s="17"/>
      <c r="O20" s="16" t="s">
        <v>47</v>
      </c>
      <c r="P20" s="17"/>
      <c r="Q20" s="16" t="s">
        <v>25</v>
      </c>
      <c r="R20" s="17"/>
    </row>
    <row r="21" spans="1:18" ht="18" customHeight="1">
      <c r="A21" s="32" t="s">
        <v>50</v>
      </c>
      <c r="B21" s="30"/>
      <c r="C21" s="20">
        <v>23100</v>
      </c>
      <c r="D21" s="19"/>
      <c r="E21" s="20">
        <v>30600</v>
      </c>
      <c r="F21" s="19"/>
      <c r="G21" s="20">
        <v>23000</v>
      </c>
      <c r="H21" s="19"/>
      <c r="I21" s="20">
        <v>37600</v>
      </c>
      <c r="J21" s="19"/>
      <c r="K21" s="20">
        <v>24000</v>
      </c>
      <c r="L21" s="19"/>
      <c r="M21" s="20">
        <v>26400</v>
      </c>
      <c r="N21" s="19"/>
      <c r="O21" s="20">
        <v>26900</v>
      </c>
      <c r="P21" s="19"/>
      <c r="Q21" s="20">
        <v>44900</v>
      </c>
      <c r="R21" s="19"/>
    </row>
    <row r="22" spans="1:18" ht="27">
      <c r="A22" s="9"/>
      <c r="B22" s="3" t="s">
        <v>49</v>
      </c>
      <c r="C22" s="10"/>
      <c r="D22" s="11">
        <v>32500</v>
      </c>
      <c r="E22" s="10"/>
      <c r="F22" s="11">
        <v>43000</v>
      </c>
      <c r="G22" s="10"/>
      <c r="H22" s="11">
        <v>32300</v>
      </c>
      <c r="I22" s="10"/>
      <c r="J22" s="11">
        <v>52900</v>
      </c>
      <c r="K22" s="10"/>
      <c r="L22" s="11">
        <v>33700</v>
      </c>
      <c r="M22" s="10"/>
      <c r="N22" s="11">
        <v>37100</v>
      </c>
      <c r="O22" s="10"/>
      <c r="P22" s="11">
        <v>37800</v>
      </c>
      <c r="Q22" s="10"/>
      <c r="R22" s="11">
        <v>63100</v>
      </c>
    </row>
    <row r="23" spans="1:18" ht="18" customHeight="1">
      <c r="A23" s="30" t="s">
        <v>51</v>
      </c>
      <c r="B23" s="30"/>
      <c r="C23" s="18">
        <v>22700</v>
      </c>
      <c r="D23" s="19"/>
      <c r="E23" s="18">
        <v>30100</v>
      </c>
      <c r="F23" s="19"/>
      <c r="G23" s="18">
        <v>22600</v>
      </c>
      <c r="H23" s="19"/>
      <c r="I23" s="18">
        <v>36800</v>
      </c>
      <c r="J23" s="19"/>
      <c r="K23" s="18">
        <v>23500</v>
      </c>
      <c r="L23" s="19"/>
      <c r="M23" s="18">
        <v>25800</v>
      </c>
      <c r="N23" s="19"/>
      <c r="O23" s="18">
        <v>26400</v>
      </c>
      <c r="P23" s="19"/>
      <c r="Q23" s="18">
        <v>43900</v>
      </c>
      <c r="R23" s="19"/>
    </row>
    <row r="24" spans="1:18" ht="18" customHeight="1">
      <c r="A24" s="30" t="s">
        <v>46</v>
      </c>
      <c r="B24" s="30"/>
      <c r="C24" s="21">
        <f aca="true" t="shared" si="3" ref="C24:Q24">C21/C23*100-100</f>
        <v>1.7621145374449299</v>
      </c>
      <c r="D24" s="22"/>
      <c r="E24" s="21">
        <f t="shared" si="3"/>
        <v>1.6611295681063183</v>
      </c>
      <c r="F24" s="22"/>
      <c r="G24" s="21">
        <f t="shared" si="3"/>
        <v>1.7699115044247833</v>
      </c>
      <c r="H24" s="22"/>
      <c r="I24" s="21">
        <f t="shared" si="3"/>
        <v>2.173913043478265</v>
      </c>
      <c r="J24" s="22"/>
      <c r="K24" s="21">
        <f t="shared" si="3"/>
        <v>2.1276595744680833</v>
      </c>
      <c r="L24" s="22"/>
      <c r="M24" s="21">
        <f t="shared" si="3"/>
        <v>2.3255813953488484</v>
      </c>
      <c r="N24" s="22"/>
      <c r="O24" s="21">
        <f t="shared" si="3"/>
        <v>1.8939393939394051</v>
      </c>
      <c r="P24" s="22"/>
      <c r="Q24" s="21">
        <f t="shared" si="3"/>
        <v>2.2779043280182236</v>
      </c>
      <c r="R24" s="22"/>
    </row>
    <row r="25" ht="18" customHeight="1"/>
    <row r="26" spans="1:18" s="2" customFormat="1" ht="18" customHeight="1">
      <c r="A26" s="30"/>
      <c r="B26" s="30"/>
      <c r="C26" s="16" t="s">
        <v>26</v>
      </c>
      <c r="D26" s="17"/>
      <c r="E26" s="16" t="s">
        <v>27</v>
      </c>
      <c r="F26" s="17"/>
      <c r="G26" s="16" t="s">
        <v>28</v>
      </c>
      <c r="H26" s="17"/>
      <c r="I26" s="16" t="s">
        <v>29</v>
      </c>
      <c r="J26" s="17"/>
      <c r="K26" s="16" t="s">
        <v>30</v>
      </c>
      <c r="L26" s="17"/>
      <c r="M26" s="16" t="s">
        <v>31</v>
      </c>
      <c r="N26" s="17"/>
      <c r="O26" s="16" t="s">
        <v>32</v>
      </c>
      <c r="P26" s="17"/>
      <c r="Q26" s="16" t="s">
        <v>33</v>
      </c>
      <c r="R26" s="17"/>
    </row>
    <row r="27" spans="1:18" ht="18" customHeight="1">
      <c r="A27" s="32" t="s">
        <v>50</v>
      </c>
      <c r="B27" s="30"/>
      <c r="C27" s="20">
        <v>24500</v>
      </c>
      <c r="D27" s="19"/>
      <c r="E27" s="20">
        <v>25600</v>
      </c>
      <c r="F27" s="19"/>
      <c r="G27" s="20">
        <v>26400</v>
      </c>
      <c r="H27" s="19"/>
      <c r="I27" s="20">
        <v>22000</v>
      </c>
      <c r="J27" s="19"/>
      <c r="K27" s="20">
        <v>24600</v>
      </c>
      <c r="L27" s="19"/>
      <c r="M27" s="20">
        <v>26600</v>
      </c>
      <c r="N27" s="19"/>
      <c r="O27" s="20">
        <v>26600</v>
      </c>
      <c r="P27" s="19"/>
      <c r="Q27" s="20">
        <v>25400</v>
      </c>
      <c r="R27" s="19"/>
    </row>
    <row r="28" spans="1:18" ht="27">
      <c r="A28" s="9"/>
      <c r="B28" s="3" t="s">
        <v>49</v>
      </c>
      <c r="C28" s="10"/>
      <c r="D28" s="11">
        <v>34400</v>
      </c>
      <c r="E28" s="10"/>
      <c r="F28" s="11">
        <v>36000</v>
      </c>
      <c r="G28" s="10"/>
      <c r="H28" s="11">
        <v>37100</v>
      </c>
      <c r="I28" s="10"/>
      <c r="J28" s="11">
        <v>30900</v>
      </c>
      <c r="K28" s="10"/>
      <c r="L28" s="11">
        <v>34600</v>
      </c>
      <c r="M28" s="10"/>
      <c r="N28" s="11">
        <v>37400</v>
      </c>
      <c r="O28" s="10"/>
      <c r="P28" s="11">
        <v>37400</v>
      </c>
      <c r="Q28" s="10"/>
      <c r="R28" s="7">
        <v>35700</v>
      </c>
    </row>
    <row r="29" spans="1:18" ht="18" customHeight="1">
      <c r="A29" s="30" t="s">
        <v>51</v>
      </c>
      <c r="B29" s="30"/>
      <c r="C29" s="18">
        <v>24000</v>
      </c>
      <c r="D29" s="19"/>
      <c r="E29" s="18">
        <v>25000</v>
      </c>
      <c r="F29" s="19"/>
      <c r="G29" s="18">
        <v>25800</v>
      </c>
      <c r="H29" s="19"/>
      <c r="I29" s="18">
        <v>20900</v>
      </c>
      <c r="J29" s="19"/>
      <c r="K29" s="18">
        <v>24100</v>
      </c>
      <c r="L29" s="19"/>
      <c r="M29" s="18">
        <v>26000</v>
      </c>
      <c r="N29" s="19"/>
      <c r="O29" s="18">
        <v>26000</v>
      </c>
      <c r="P29" s="19"/>
      <c r="Q29" s="18">
        <v>24800</v>
      </c>
      <c r="R29" s="19"/>
    </row>
    <row r="30" spans="1:18" ht="18" customHeight="1">
      <c r="A30" s="30" t="s">
        <v>46</v>
      </c>
      <c r="B30" s="30"/>
      <c r="C30" s="21">
        <f aca="true" t="shared" si="4" ref="C30:Q30">C27/C29*100-100</f>
        <v>2.0833333333333286</v>
      </c>
      <c r="D30" s="22"/>
      <c r="E30" s="21">
        <f t="shared" si="4"/>
        <v>2.4000000000000057</v>
      </c>
      <c r="F30" s="22"/>
      <c r="G30" s="21">
        <f t="shared" si="4"/>
        <v>2.3255813953488484</v>
      </c>
      <c r="H30" s="22"/>
      <c r="I30" s="21">
        <f t="shared" si="4"/>
        <v>5.263157894736835</v>
      </c>
      <c r="J30" s="22"/>
      <c r="K30" s="21">
        <f t="shared" si="4"/>
        <v>2.0746887966804906</v>
      </c>
      <c r="L30" s="22"/>
      <c r="M30" s="21">
        <f t="shared" si="4"/>
        <v>2.3076923076922924</v>
      </c>
      <c r="N30" s="22"/>
      <c r="O30" s="21">
        <f t="shared" si="4"/>
        <v>2.3076923076922924</v>
      </c>
      <c r="P30" s="22"/>
      <c r="Q30" s="21">
        <f t="shared" si="4"/>
        <v>2.4193548387096797</v>
      </c>
      <c r="R30" s="22"/>
    </row>
    <row r="32" spans="1:16" s="2" customFormat="1" ht="27" customHeight="1">
      <c r="A32" s="30"/>
      <c r="B32" s="30"/>
      <c r="C32" s="16" t="s">
        <v>34</v>
      </c>
      <c r="D32" s="17"/>
      <c r="E32" s="16" t="s">
        <v>35</v>
      </c>
      <c r="F32" s="17"/>
      <c r="G32" s="16" t="s">
        <v>36</v>
      </c>
      <c r="H32" s="17"/>
      <c r="I32" s="16" t="s">
        <v>37</v>
      </c>
      <c r="J32" s="17"/>
      <c r="K32" s="16" t="s">
        <v>38</v>
      </c>
      <c r="L32" s="17"/>
      <c r="M32" s="16" t="s">
        <v>44</v>
      </c>
      <c r="N32" s="17"/>
      <c r="O32" s="16" t="s">
        <v>45</v>
      </c>
      <c r="P32" s="17"/>
    </row>
    <row r="33" spans="1:17" ht="18" customHeight="1">
      <c r="A33" s="32" t="s">
        <v>50</v>
      </c>
      <c r="B33" s="30"/>
      <c r="C33" s="24">
        <v>27400</v>
      </c>
      <c r="D33" s="25"/>
      <c r="E33" s="24">
        <v>24400</v>
      </c>
      <c r="F33" s="25"/>
      <c r="G33" s="24">
        <v>22000</v>
      </c>
      <c r="H33" s="25"/>
      <c r="I33" s="24">
        <v>22600</v>
      </c>
      <c r="J33" s="25"/>
      <c r="K33" s="24">
        <v>23000</v>
      </c>
      <c r="L33" s="25"/>
      <c r="M33" s="24">
        <v>14400</v>
      </c>
      <c r="N33" s="25"/>
      <c r="O33" s="24">
        <v>13100</v>
      </c>
      <c r="P33" s="26"/>
      <c r="Q33" s="1"/>
    </row>
    <row r="34" spans="1:17" ht="27">
      <c r="A34" s="9"/>
      <c r="B34" s="3" t="s">
        <v>49</v>
      </c>
      <c r="C34" s="12"/>
      <c r="D34" s="13">
        <v>38500</v>
      </c>
      <c r="E34" s="12"/>
      <c r="F34" s="14">
        <v>34300</v>
      </c>
      <c r="G34" s="12"/>
      <c r="H34" s="13">
        <v>30900</v>
      </c>
      <c r="I34" s="12"/>
      <c r="J34" s="13">
        <v>31800</v>
      </c>
      <c r="K34" s="12"/>
      <c r="L34" s="13">
        <v>32300</v>
      </c>
      <c r="M34" s="12"/>
      <c r="N34" s="13">
        <v>20200</v>
      </c>
      <c r="O34" s="12"/>
      <c r="P34" s="4">
        <v>18400</v>
      </c>
      <c r="Q34" s="1"/>
    </row>
    <row r="35" spans="1:17" ht="18" customHeight="1">
      <c r="A35" s="30" t="s">
        <v>51</v>
      </c>
      <c r="B35" s="30"/>
      <c r="C35" s="27">
        <v>26800</v>
      </c>
      <c r="D35" s="26"/>
      <c r="E35" s="27">
        <v>23900</v>
      </c>
      <c r="F35" s="26"/>
      <c r="G35" s="27">
        <v>20900</v>
      </c>
      <c r="H35" s="26"/>
      <c r="I35" s="27">
        <v>21500</v>
      </c>
      <c r="J35" s="26"/>
      <c r="K35" s="27">
        <v>21800</v>
      </c>
      <c r="L35" s="26"/>
      <c r="M35" s="27">
        <v>13400</v>
      </c>
      <c r="N35" s="26"/>
      <c r="O35" s="27">
        <v>12200</v>
      </c>
      <c r="P35" s="26"/>
      <c r="Q35" s="1"/>
    </row>
    <row r="36" spans="1:17" ht="18" customHeight="1">
      <c r="A36" s="30" t="s">
        <v>46</v>
      </c>
      <c r="B36" s="30"/>
      <c r="C36" s="28">
        <f>C33/C35*100-100</f>
        <v>2.2388059701492438</v>
      </c>
      <c r="D36" s="29"/>
      <c r="E36" s="28">
        <f>E33/E35*100-100</f>
        <v>2.092050209205027</v>
      </c>
      <c r="F36" s="29"/>
      <c r="G36" s="28">
        <f>G33/G35*100-100</f>
        <v>5.263157894736835</v>
      </c>
      <c r="H36" s="29"/>
      <c r="I36" s="28">
        <f>I33/I35*100-100</f>
        <v>5.116279069767444</v>
      </c>
      <c r="J36" s="29"/>
      <c r="K36" s="28">
        <f>K33/K35*100-100</f>
        <v>5.504587155963293</v>
      </c>
      <c r="L36" s="29"/>
      <c r="M36" s="28">
        <f>M33/M35*100-100</f>
        <v>7.462686567164184</v>
      </c>
      <c r="N36" s="29"/>
      <c r="O36" s="28">
        <f>O33/O35*100-100</f>
        <v>7.377049180327873</v>
      </c>
      <c r="P36" s="29"/>
      <c r="Q36" s="1"/>
    </row>
    <row r="37" ht="13.5">
      <c r="Q37" s="1"/>
    </row>
    <row r="38" ht="13.5">
      <c r="Q38" s="1"/>
    </row>
    <row r="39" spans="1:17" ht="27">
      <c r="A39" s="1" t="s">
        <v>53</v>
      </c>
      <c r="B39" s="8">
        <f>AVERAGE(C6:R6,C12:R12,C18:R18,C24:R24,C30:R30,C36:P36)</f>
        <v>3.0508640277637307</v>
      </c>
      <c r="Q39" s="1"/>
    </row>
    <row r="41" ht="13.5">
      <c r="B41" s="8"/>
    </row>
  </sheetData>
  <sheetProtection/>
  <mergeCells count="214">
    <mergeCell ref="A29:B29"/>
    <mergeCell ref="A30:B30"/>
    <mergeCell ref="A32:B32"/>
    <mergeCell ref="A33:B33"/>
    <mergeCell ref="A35:B35"/>
    <mergeCell ref="A36:B36"/>
    <mergeCell ref="A20:B20"/>
    <mergeCell ref="A21:B21"/>
    <mergeCell ref="A23:B23"/>
    <mergeCell ref="A24:B24"/>
    <mergeCell ref="A26:B26"/>
    <mergeCell ref="A27:B27"/>
    <mergeCell ref="A11:B11"/>
    <mergeCell ref="A12:B12"/>
    <mergeCell ref="A14:B14"/>
    <mergeCell ref="A15:B15"/>
    <mergeCell ref="A17:B17"/>
    <mergeCell ref="A18:B18"/>
    <mergeCell ref="O35:P35"/>
    <mergeCell ref="O36:P36"/>
    <mergeCell ref="A2:B2"/>
    <mergeCell ref="A1:M1"/>
    <mergeCell ref="A3:B3"/>
    <mergeCell ref="A8:B8"/>
    <mergeCell ref="A9:B9"/>
    <mergeCell ref="A5:B5"/>
    <mergeCell ref="A6:B6"/>
    <mergeCell ref="C8:D8"/>
    <mergeCell ref="I35:J35"/>
    <mergeCell ref="I36:J36"/>
    <mergeCell ref="K35:L35"/>
    <mergeCell ref="K36:L36"/>
    <mergeCell ref="M35:N35"/>
    <mergeCell ref="M36:N36"/>
    <mergeCell ref="C35:D35"/>
    <mergeCell ref="C36:D36"/>
    <mergeCell ref="E35:F35"/>
    <mergeCell ref="E36:F36"/>
    <mergeCell ref="G35:H35"/>
    <mergeCell ref="G36:H36"/>
    <mergeCell ref="M32:N32"/>
    <mergeCell ref="O32:P32"/>
    <mergeCell ref="C33:D33"/>
    <mergeCell ref="E33:F33"/>
    <mergeCell ref="G33:H33"/>
    <mergeCell ref="I33:J33"/>
    <mergeCell ref="K33:L33"/>
    <mergeCell ref="M33:N33"/>
    <mergeCell ref="O33:P33"/>
    <mergeCell ref="C32:D32"/>
    <mergeCell ref="E32:F32"/>
    <mergeCell ref="G32:H32"/>
    <mergeCell ref="I32:J32"/>
    <mergeCell ref="K32:L32"/>
    <mergeCell ref="K30:L30"/>
    <mergeCell ref="M29:N29"/>
    <mergeCell ref="M30:N30"/>
    <mergeCell ref="G30:H30"/>
    <mergeCell ref="I29:J29"/>
    <mergeCell ref="I30:J30"/>
    <mergeCell ref="O29:P29"/>
    <mergeCell ref="O30:P30"/>
    <mergeCell ref="Q29:R29"/>
    <mergeCell ref="Q30:R30"/>
    <mergeCell ref="Q27:R27"/>
    <mergeCell ref="C29:D29"/>
    <mergeCell ref="C30:D30"/>
    <mergeCell ref="E29:F29"/>
    <mergeCell ref="E30:F30"/>
    <mergeCell ref="G29:H29"/>
    <mergeCell ref="K29:L29"/>
    <mergeCell ref="M26:N26"/>
    <mergeCell ref="O26:P26"/>
    <mergeCell ref="Q26:R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K24:L24"/>
    <mergeCell ref="M23:N23"/>
    <mergeCell ref="M24:N24"/>
    <mergeCell ref="O23:P23"/>
    <mergeCell ref="O24:P24"/>
    <mergeCell ref="Q23:R23"/>
    <mergeCell ref="Q24:R24"/>
    <mergeCell ref="Q21:R21"/>
    <mergeCell ref="C23:D23"/>
    <mergeCell ref="C24:D24"/>
    <mergeCell ref="E23:F23"/>
    <mergeCell ref="E24:F24"/>
    <mergeCell ref="G23:H23"/>
    <mergeCell ref="G24:H24"/>
    <mergeCell ref="I23:J23"/>
    <mergeCell ref="I24:J24"/>
    <mergeCell ref="K23:L23"/>
    <mergeCell ref="M20:N20"/>
    <mergeCell ref="O20:P20"/>
    <mergeCell ref="Q20:R20"/>
    <mergeCell ref="C21:D21"/>
    <mergeCell ref="E21:F21"/>
    <mergeCell ref="G21:H21"/>
    <mergeCell ref="I21:J21"/>
    <mergeCell ref="K21:L21"/>
    <mergeCell ref="M21:N21"/>
    <mergeCell ref="O21:P21"/>
    <mergeCell ref="C20:D20"/>
    <mergeCell ref="E20:F20"/>
    <mergeCell ref="G20:H20"/>
    <mergeCell ref="I20:J20"/>
    <mergeCell ref="K20:L20"/>
    <mergeCell ref="I17:J17"/>
    <mergeCell ref="C17:D17"/>
    <mergeCell ref="C18:D18"/>
    <mergeCell ref="E17:F17"/>
    <mergeCell ref="E18:F18"/>
    <mergeCell ref="G17:H17"/>
    <mergeCell ref="O17:P17"/>
    <mergeCell ref="O18:P18"/>
    <mergeCell ref="O15:P15"/>
    <mergeCell ref="Q15:R15"/>
    <mergeCell ref="I18:J18"/>
    <mergeCell ref="K17:L17"/>
    <mergeCell ref="K18:L18"/>
    <mergeCell ref="M17:N17"/>
    <mergeCell ref="M18:N18"/>
    <mergeCell ref="Q17:R17"/>
    <mergeCell ref="Q18:R18"/>
    <mergeCell ref="O14:P14"/>
    <mergeCell ref="K11:L11"/>
    <mergeCell ref="G18:H18"/>
    <mergeCell ref="Q14:R14"/>
    <mergeCell ref="K12:L12"/>
    <mergeCell ref="M11:N11"/>
    <mergeCell ref="M12:N12"/>
    <mergeCell ref="O11:P11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O12:P12"/>
    <mergeCell ref="Q9:R9"/>
    <mergeCell ref="M9:N9"/>
    <mergeCell ref="O9:P9"/>
    <mergeCell ref="Q11:R11"/>
    <mergeCell ref="Q12:R12"/>
    <mergeCell ref="C11:D11"/>
    <mergeCell ref="C12:D12"/>
    <mergeCell ref="E11:F11"/>
    <mergeCell ref="E12:F12"/>
    <mergeCell ref="G11:H11"/>
    <mergeCell ref="G12:H12"/>
    <mergeCell ref="I11:J11"/>
    <mergeCell ref="I12:J12"/>
    <mergeCell ref="M8:N8"/>
    <mergeCell ref="O8:P8"/>
    <mergeCell ref="Q8:R8"/>
    <mergeCell ref="C9:D9"/>
    <mergeCell ref="E9:F9"/>
    <mergeCell ref="G9:H9"/>
    <mergeCell ref="I9:J9"/>
    <mergeCell ref="K9:L9"/>
    <mergeCell ref="I8:J8"/>
    <mergeCell ref="K8:L8"/>
    <mergeCell ref="C5:D5"/>
    <mergeCell ref="E5:F5"/>
    <mergeCell ref="G5:H5"/>
    <mergeCell ref="I5:J5"/>
    <mergeCell ref="K5:L5"/>
    <mergeCell ref="E8:F8"/>
    <mergeCell ref="G8:H8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M5:N5"/>
    <mergeCell ref="Q2:R2"/>
    <mergeCell ref="C3:D3"/>
    <mergeCell ref="E3:F3"/>
    <mergeCell ref="G3:H3"/>
    <mergeCell ref="I3:J3"/>
    <mergeCell ref="K3:L3"/>
    <mergeCell ref="M3:N3"/>
    <mergeCell ref="Q3:R3"/>
    <mergeCell ref="O3:P3"/>
    <mergeCell ref="O1:R1"/>
    <mergeCell ref="C2:D2"/>
    <mergeCell ref="E2:F2"/>
    <mergeCell ref="G2:H2"/>
    <mergeCell ref="I2:J2"/>
    <mergeCell ref="K2:L2"/>
    <mergeCell ref="M2:N2"/>
    <mergeCell ref="O2:P2"/>
  </mergeCells>
  <printOptions/>
  <pageMargins left="0.75" right="0.17" top="1" bottom="1" header="0.512" footer="0.512"/>
  <pageSetup horizontalDpi="1200" verticalDpi="12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M26" sqref="M26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制作部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日本工業経済新聞社</dc:creator>
  <cp:keywords/>
  <dc:description/>
  <cp:lastModifiedBy>Administrator</cp:lastModifiedBy>
  <cp:lastPrinted>2018-02-16T01:38:44Z</cp:lastPrinted>
  <dcterms:created xsi:type="dcterms:W3CDTF">2011-03-30T00:53:31Z</dcterms:created>
  <dcterms:modified xsi:type="dcterms:W3CDTF">2019-02-22T06:04:13Z</dcterms:modified>
  <cp:category/>
  <cp:version/>
  <cp:contentType/>
  <cp:contentStatus/>
</cp:coreProperties>
</file>