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ocuments\書類\2月18日\1\"/>
    </mc:Choice>
  </mc:AlternateContent>
  <xr:revisionPtr revIDLastSave="0" documentId="13_ncr:1_{ADECAEA8-9C75-490B-8305-4711FDFE2A16}" xr6:coauthVersionLast="47" xr6:coauthVersionMax="47" xr10:uidLastSave="{00000000-0000-0000-0000-000000000000}"/>
  <bookViews>
    <workbookView xWindow="-120" yWindow="-120" windowWidth="25440" windowHeight="15270" xr2:uid="{75589B2D-2E42-42DF-B383-F93C3911BCDE}"/>
  </bookViews>
  <sheets>
    <sheet name="26年3月設計労務単価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7" i="2" l="1"/>
  <c r="L36" i="2"/>
  <c r="N35" i="1"/>
  <c r="L35" i="1"/>
  <c r="AA35" i="1"/>
  <c r="N33" i="1"/>
  <c r="N9" i="1"/>
  <c r="N11" i="1"/>
  <c r="N13" i="1"/>
  <c r="N15" i="1"/>
  <c r="N19" i="1"/>
  <c r="N21" i="1"/>
  <c r="N25" i="1"/>
  <c r="N27" i="1"/>
  <c r="N29" i="1"/>
  <c r="N31" i="1"/>
  <c r="N7" i="1"/>
  <c r="N5" i="1"/>
  <c r="N3" i="1"/>
  <c r="I7" i="1"/>
  <c r="I9" i="1"/>
  <c r="I11" i="1"/>
  <c r="I13" i="1"/>
  <c r="I15" i="1"/>
  <c r="I17" i="1"/>
  <c r="I19" i="1"/>
  <c r="I21" i="1"/>
  <c r="I23" i="1"/>
  <c r="I25" i="1"/>
  <c r="I27" i="1"/>
  <c r="I29" i="1"/>
  <c r="I31" i="1"/>
  <c r="I33" i="1"/>
  <c r="I35" i="1"/>
  <c r="I5" i="1"/>
  <c r="I3" i="1"/>
  <c r="D7" i="1"/>
  <c r="D9" i="1"/>
  <c r="D11" i="1"/>
  <c r="D13" i="1"/>
  <c r="D15" i="1"/>
  <c r="D17" i="1"/>
  <c r="D19" i="1"/>
  <c r="D21" i="1"/>
  <c r="D23" i="1"/>
  <c r="D25" i="1"/>
  <c r="D27" i="1"/>
  <c r="D29" i="1"/>
  <c r="D31" i="1"/>
  <c r="D33" i="1"/>
  <c r="D35" i="1"/>
  <c r="D5" i="1"/>
  <c r="D3" i="1"/>
  <c r="M36" i="1"/>
</calcChain>
</file>

<file path=xl/sharedStrings.xml><?xml version="1.0" encoding="utf-8"?>
<sst xmlns="http://schemas.openxmlformats.org/spreadsheetml/2006/main" count="204" uniqueCount="65">
  <si>
    <t>特殊作業員</t>
    <rPh sb="0" eb="2">
      <t>トクシュ</t>
    </rPh>
    <rPh sb="2" eb="5">
      <t>サギョウイン</t>
    </rPh>
    <phoneticPr fontId="1"/>
  </si>
  <si>
    <t>普通作業員</t>
    <rPh sb="0" eb="2">
      <t>フツウ</t>
    </rPh>
    <rPh sb="2" eb="5">
      <t>サギョウイン</t>
    </rPh>
    <phoneticPr fontId="1"/>
  </si>
  <si>
    <t>軽作業員</t>
    <rPh sb="0" eb="1">
      <t>ケイ</t>
    </rPh>
    <rPh sb="1" eb="4">
      <t>サギョウイン</t>
    </rPh>
    <phoneticPr fontId="1"/>
  </si>
  <si>
    <t>造園工事</t>
    <rPh sb="0" eb="4">
      <t>ゾウエンコウジ</t>
    </rPh>
    <phoneticPr fontId="1"/>
  </si>
  <si>
    <t>法面工</t>
    <rPh sb="0" eb="3">
      <t>ノリメンコウ</t>
    </rPh>
    <phoneticPr fontId="1"/>
  </si>
  <si>
    <t>とび工</t>
    <rPh sb="2" eb="3">
      <t>コウ</t>
    </rPh>
    <phoneticPr fontId="1"/>
  </si>
  <si>
    <t>ブロック工</t>
    <rPh sb="4" eb="5">
      <t>コウ</t>
    </rPh>
    <phoneticPr fontId="1"/>
  </si>
  <si>
    <t>電工</t>
    <rPh sb="0" eb="2">
      <t>デンコウ</t>
    </rPh>
    <phoneticPr fontId="1"/>
  </si>
  <si>
    <t>鉄筋工</t>
    <rPh sb="0" eb="2">
      <t>テッキン</t>
    </rPh>
    <rPh sb="2" eb="3">
      <t>コウ</t>
    </rPh>
    <phoneticPr fontId="1"/>
  </si>
  <si>
    <t>鉄骨工</t>
    <rPh sb="0" eb="2">
      <t>テッコツ</t>
    </rPh>
    <rPh sb="2" eb="3">
      <t>コウ</t>
    </rPh>
    <phoneticPr fontId="1"/>
  </si>
  <si>
    <t>塗装工</t>
    <rPh sb="0" eb="3">
      <t>トソウコウ</t>
    </rPh>
    <phoneticPr fontId="1"/>
  </si>
  <si>
    <t>溶接工</t>
    <rPh sb="0" eb="2">
      <t>ヨウセツ</t>
    </rPh>
    <rPh sb="2" eb="3">
      <t>コウ</t>
    </rPh>
    <phoneticPr fontId="1"/>
  </si>
  <si>
    <t>運転手
（特殊）</t>
    <rPh sb="0" eb="3">
      <t>ウンテンシュ</t>
    </rPh>
    <rPh sb="5" eb="7">
      <t>トクシュ</t>
    </rPh>
    <phoneticPr fontId="1"/>
  </si>
  <si>
    <t>運転手
（一般）</t>
    <rPh sb="0" eb="3">
      <t>ウンテンシュ</t>
    </rPh>
    <rPh sb="5" eb="7">
      <t>イッパン</t>
    </rPh>
    <phoneticPr fontId="1"/>
  </si>
  <si>
    <t>潜かん工</t>
    <rPh sb="0" eb="1">
      <t>セン</t>
    </rPh>
    <rPh sb="3" eb="4">
      <t>コウ</t>
    </rPh>
    <phoneticPr fontId="1"/>
  </si>
  <si>
    <t>潜かん工
（世話役）</t>
    <rPh sb="0" eb="1">
      <t>モグ</t>
    </rPh>
    <rPh sb="3" eb="4">
      <t>コウ</t>
    </rPh>
    <rPh sb="6" eb="9">
      <t>セワヤク</t>
    </rPh>
    <phoneticPr fontId="1"/>
  </si>
  <si>
    <t>さく岩工</t>
    <rPh sb="2" eb="3">
      <t>イワ</t>
    </rPh>
    <rPh sb="3" eb="4">
      <t>コウ</t>
    </rPh>
    <phoneticPr fontId="1"/>
  </si>
  <si>
    <t>トンネル
特殊工</t>
    <rPh sb="5" eb="7">
      <t>トクシュ</t>
    </rPh>
    <rPh sb="7" eb="8">
      <t>コウ</t>
    </rPh>
    <phoneticPr fontId="1"/>
  </si>
  <si>
    <t>橋梁特殊工</t>
    <rPh sb="0" eb="2">
      <t>キョウリョウ</t>
    </rPh>
    <rPh sb="2" eb="4">
      <t>トクシュ</t>
    </rPh>
    <rPh sb="4" eb="5">
      <t>コウ</t>
    </rPh>
    <phoneticPr fontId="1"/>
  </si>
  <si>
    <t>橋梁塗装工</t>
    <rPh sb="0" eb="2">
      <t>キョウリョウ</t>
    </rPh>
    <rPh sb="2" eb="4">
      <t>トソウ</t>
    </rPh>
    <phoneticPr fontId="1"/>
  </si>
  <si>
    <t>橋梁世話役</t>
    <rPh sb="0" eb="2">
      <t>キョウリョウ</t>
    </rPh>
    <rPh sb="2" eb="5">
      <t>セワヤク</t>
    </rPh>
    <phoneticPr fontId="1"/>
  </si>
  <si>
    <t>高級船員</t>
    <rPh sb="0" eb="2">
      <t>コウキュウ</t>
    </rPh>
    <rPh sb="2" eb="4">
      <t>センイン</t>
    </rPh>
    <phoneticPr fontId="1"/>
  </si>
  <si>
    <t>普通船員</t>
    <rPh sb="0" eb="2">
      <t>フツウ</t>
    </rPh>
    <rPh sb="2" eb="4">
      <t>センイン</t>
    </rPh>
    <phoneticPr fontId="1"/>
  </si>
  <si>
    <t>潜水士</t>
    <rPh sb="0" eb="3">
      <t>センスイシ</t>
    </rPh>
    <phoneticPr fontId="1"/>
  </si>
  <si>
    <t>潜水連絡員</t>
    <rPh sb="0" eb="2">
      <t>センスイ</t>
    </rPh>
    <rPh sb="2" eb="5">
      <t>レンラクイン</t>
    </rPh>
    <phoneticPr fontId="1"/>
  </si>
  <si>
    <t>潜水送気員</t>
    <rPh sb="0" eb="2">
      <t>センスイ</t>
    </rPh>
    <rPh sb="2" eb="4">
      <t>ソウキ</t>
    </rPh>
    <rPh sb="4" eb="5">
      <t>イン</t>
    </rPh>
    <phoneticPr fontId="1"/>
  </si>
  <si>
    <t>山林砂防工</t>
    <rPh sb="0" eb="2">
      <t>サンリン</t>
    </rPh>
    <rPh sb="2" eb="4">
      <t>サボウ</t>
    </rPh>
    <rPh sb="4" eb="5">
      <t>コウ</t>
    </rPh>
    <phoneticPr fontId="1"/>
  </si>
  <si>
    <t>軌道工</t>
    <rPh sb="0" eb="3">
      <t>キドウコウ</t>
    </rPh>
    <phoneticPr fontId="1"/>
  </si>
  <si>
    <t>型枠工</t>
    <rPh sb="0" eb="2">
      <t>カタワク</t>
    </rPh>
    <rPh sb="2" eb="3">
      <t>コウ</t>
    </rPh>
    <phoneticPr fontId="1"/>
  </si>
  <si>
    <t>大工</t>
    <rPh sb="0" eb="2">
      <t>ダイク</t>
    </rPh>
    <phoneticPr fontId="1"/>
  </si>
  <si>
    <t>左官</t>
    <rPh sb="0" eb="2">
      <t>サカン</t>
    </rPh>
    <phoneticPr fontId="1"/>
  </si>
  <si>
    <t>配管工</t>
    <rPh sb="0" eb="2">
      <t>ハイカン</t>
    </rPh>
    <phoneticPr fontId="1"/>
  </si>
  <si>
    <t>はつり工</t>
    <rPh sb="3" eb="4">
      <t>コウ</t>
    </rPh>
    <phoneticPr fontId="1"/>
  </si>
  <si>
    <t>防水工</t>
    <rPh sb="0" eb="2">
      <t>ボウスイ</t>
    </rPh>
    <rPh sb="2" eb="3">
      <t>コウ</t>
    </rPh>
    <phoneticPr fontId="1"/>
  </si>
  <si>
    <t>板金工</t>
    <rPh sb="0" eb="2">
      <t>バンキン</t>
    </rPh>
    <rPh sb="2" eb="3">
      <t>コウ</t>
    </rPh>
    <phoneticPr fontId="1"/>
  </si>
  <si>
    <t>タイル工</t>
    <rPh sb="3" eb="4">
      <t>コウ</t>
    </rPh>
    <phoneticPr fontId="1"/>
  </si>
  <si>
    <t>サッシ工</t>
    <rPh sb="3" eb="4">
      <t>コウ</t>
    </rPh>
    <phoneticPr fontId="1"/>
  </si>
  <si>
    <t>屋根ふき工</t>
    <rPh sb="0" eb="2">
      <t>ヤネ</t>
    </rPh>
    <rPh sb="4" eb="5">
      <t>コウ</t>
    </rPh>
    <phoneticPr fontId="1"/>
  </si>
  <si>
    <t>内装工</t>
    <rPh sb="0" eb="2">
      <t>ナイソウ</t>
    </rPh>
    <rPh sb="2" eb="3">
      <t>コウ</t>
    </rPh>
    <phoneticPr fontId="1"/>
  </si>
  <si>
    <t>ガラス工</t>
    <rPh sb="3" eb="4">
      <t>コウ</t>
    </rPh>
    <phoneticPr fontId="1"/>
  </si>
  <si>
    <t>建具工</t>
    <rPh sb="0" eb="2">
      <t>タテグ</t>
    </rPh>
    <rPh sb="2" eb="3">
      <t>コウ</t>
    </rPh>
    <phoneticPr fontId="1"/>
  </si>
  <si>
    <t>ダクト工</t>
    <rPh sb="3" eb="4">
      <t>コウ</t>
    </rPh>
    <phoneticPr fontId="1"/>
  </si>
  <si>
    <t>保温工</t>
    <rPh sb="0" eb="2">
      <t>ホオン</t>
    </rPh>
    <rPh sb="2" eb="3">
      <t>コウ</t>
    </rPh>
    <phoneticPr fontId="1"/>
  </si>
  <si>
    <t>設備機械工</t>
    <rPh sb="0" eb="2">
      <t>セツビ</t>
    </rPh>
    <rPh sb="2" eb="4">
      <t>キカイ</t>
    </rPh>
    <phoneticPr fontId="1"/>
  </si>
  <si>
    <t>交通誘導員A</t>
    <rPh sb="0" eb="2">
      <t>コウツウ</t>
    </rPh>
    <rPh sb="2" eb="4">
      <t>ユウドウ</t>
    </rPh>
    <rPh sb="4" eb="5">
      <t>イン</t>
    </rPh>
    <phoneticPr fontId="1"/>
  </si>
  <si>
    <t>交通誘導員Ｂ</t>
    <rPh sb="0" eb="2">
      <t>コウツウ</t>
    </rPh>
    <rPh sb="2" eb="4">
      <t>ユウドウ</t>
    </rPh>
    <rPh sb="4" eb="5">
      <t>イン</t>
    </rPh>
    <phoneticPr fontId="1"/>
  </si>
  <si>
    <t>トンネル
作業員</t>
    <rPh sb="5" eb="8">
      <t>サギョウイン</t>
    </rPh>
    <phoneticPr fontId="1"/>
  </si>
  <si>
    <t>トンネル
世話役</t>
    <rPh sb="5" eb="8">
      <t>セワヤク</t>
    </rPh>
    <phoneticPr fontId="1"/>
  </si>
  <si>
    <t>職種</t>
    <rPh sb="0" eb="2">
      <t>ショクシュ</t>
    </rPh>
    <phoneticPr fontId="1"/>
  </si>
  <si>
    <t>職　種</t>
    <rPh sb="0" eb="1">
      <t>ショク</t>
    </rPh>
    <rPh sb="2" eb="3">
      <t>シュ</t>
    </rPh>
    <phoneticPr fontId="1"/>
  </si>
  <si>
    <t>増減率</t>
    <rPh sb="0" eb="3">
      <t>ゾウゲンリツ</t>
    </rPh>
    <phoneticPr fontId="1"/>
  </si>
  <si>
    <t>石工</t>
    <rPh sb="0" eb="2">
      <t>イシ</t>
    </rPh>
    <phoneticPr fontId="1"/>
  </si>
  <si>
    <t>土木一般
世話役</t>
    <rPh sb="0" eb="2">
      <t>ドボク</t>
    </rPh>
    <rPh sb="2" eb="4">
      <t>イッパン</t>
    </rPh>
    <rPh sb="5" eb="8">
      <t>セワヤク</t>
    </rPh>
    <phoneticPr fontId="1"/>
  </si>
  <si>
    <t>―</t>
    <phoneticPr fontId="1"/>
  </si>
  <si>
    <t>増減率</t>
    <rPh sb="0" eb="2">
      <t>ゾウゲン</t>
    </rPh>
    <rPh sb="2" eb="3">
      <t>リツ</t>
    </rPh>
    <phoneticPr fontId="1"/>
  </si>
  <si>
    <t>－</t>
    <phoneticPr fontId="1"/>
  </si>
  <si>
    <t>26年3月以降</t>
    <rPh sb="2" eb="3">
      <t>ネン</t>
    </rPh>
    <rPh sb="4" eb="5">
      <t>ガツ</t>
    </rPh>
    <rPh sb="5" eb="7">
      <t>イコウ</t>
    </rPh>
    <phoneticPr fontId="1"/>
  </si>
  <si>
    <t>必要経費を
含めた参考値</t>
    <rPh sb="0" eb="2">
      <t>ヒツヨウ</t>
    </rPh>
    <rPh sb="2" eb="4">
      <t>ケイヒ</t>
    </rPh>
    <rPh sb="6" eb="7">
      <t>フク</t>
    </rPh>
    <rPh sb="9" eb="12">
      <t>サンコウチ</t>
    </rPh>
    <phoneticPr fontId="1"/>
  </si>
  <si>
    <t>必要経費
含めた参考値</t>
    <rPh sb="0" eb="2">
      <t>ヒツヨウ</t>
    </rPh>
    <rPh sb="2" eb="4">
      <t>ケイヒ</t>
    </rPh>
    <rPh sb="5" eb="6">
      <t>フク</t>
    </rPh>
    <rPh sb="8" eb="11">
      <t>サンコウチ</t>
    </rPh>
    <phoneticPr fontId="1"/>
  </si>
  <si>
    <t>県内平均</t>
    <rPh sb="0" eb="2">
      <t>ケンナイ</t>
    </rPh>
    <rPh sb="2" eb="4">
      <t>ヘイキン</t>
    </rPh>
    <phoneticPr fontId="1"/>
  </si>
  <si>
    <t>―</t>
  </si>
  <si>
    <t>茨城県の公共工事設計労務単価（2026年3月から適用）</t>
    <rPh sb="0" eb="3">
      <t>イバラキケン</t>
    </rPh>
    <rPh sb="4" eb="8">
      <t>コウキョウコウジ</t>
    </rPh>
    <rPh sb="8" eb="10">
      <t>セッケイ</t>
    </rPh>
    <rPh sb="10" eb="14">
      <t>ロウムタンカ</t>
    </rPh>
    <rPh sb="19" eb="20">
      <t>ネン</t>
    </rPh>
    <rPh sb="21" eb="22">
      <t>ガツ</t>
    </rPh>
    <rPh sb="24" eb="26">
      <t>テキヨウ</t>
    </rPh>
    <phoneticPr fontId="1"/>
  </si>
  <si>
    <t>造園工</t>
    <rPh sb="0" eb="2">
      <t>ゾウエン</t>
    </rPh>
    <rPh sb="2" eb="3">
      <t>コウ</t>
    </rPh>
    <phoneticPr fontId="1"/>
  </si>
  <si>
    <t>交通誘導警備員A</t>
    <rPh sb="0" eb="2">
      <t>コウツウ</t>
    </rPh>
    <rPh sb="2" eb="4">
      <t>ユウドウ</t>
    </rPh>
    <rPh sb="4" eb="6">
      <t>ケイビ</t>
    </rPh>
    <rPh sb="6" eb="7">
      <t>イン</t>
    </rPh>
    <phoneticPr fontId="1"/>
  </si>
  <si>
    <t>交通誘導警備員Ｂ</t>
    <rPh sb="0" eb="2">
      <t>コウツウ</t>
    </rPh>
    <rPh sb="2" eb="4">
      <t>ユウドウ</t>
    </rPh>
    <rPh sb="4" eb="6">
      <t>ケイビ</t>
    </rPh>
    <rPh sb="6" eb="7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</si>
</sst>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38" fontId="3" fillId="0" borderId="4" xfId="1" applyFont="1" applyBorder="1">
      <alignment vertical="center"/>
    </xf>
    <xf numFmtId="38" fontId="3" fillId="0" borderId="5" xfId="1" applyFont="1" applyBorder="1">
      <alignment vertical="center"/>
    </xf>
    <xf numFmtId="38" fontId="3" fillId="0" borderId="1" xfId="1" applyFont="1" applyBorder="1">
      <alignment vertical="center"/>
    </xf>
    <xf numFmtId="38" fontId="3" fillId="0" borderId="0" xfId="1" applyFont="1">
      <alignment vertical="center"/>
    </xf>
    <xf numFmtId="38" fontId="3" fillId="0" borderId="7" xfId="1" applyFont="1" applyBorder="1">
      <alignment vertical="center"/>
    </xf>
    <xf numFmtId="38" fontId="5" fillId="0" borderId="0" xfId="1" applyFont="1">
      <alignment vertical="center"/>
    </xf>
    <xf numFmtId="38" fontId="5" fillId="0" borderId="7" xfId="1" applyFont="1" applyBorder="1">
      <alignment vertical="center"/>
    </xf>
    <xf numFmtId="38" fontId="5" fillId="0" borderId="4" xfId="1" applyFont="1" applyBorder="1">
      <alignment vertical="center"/>
    </xf>
    <xf numFmtId="38" fontId="5" fillId="0" borderId="1" xfId="1" applyFont="1" applyBorder="1">
      <alignment vertical="center"/>
    </xf>
    <xf numFmtId="38" fontId="5" fillId="0" borderId="7" xfId="1" applyFont="1" applyBorder="1" applyAlignment="1">
      <alignment horizontal="center" vertical="center"/>
    </xf>
    <xf numFmtId="0" fontId="0" fillId="0" borderId="5" xfId="0" applyBorder="1">
      <alignment vertical="center"/>
    </xf>
    <xf numFmtId="38" fontId="5" fillId="0" borderId="10" xfId="1" applyFont="1" applyBorder="1">
      <alignment vertical="center"/>
    </xf>
    <xf numFmtId="38" fontId="5" fillId="0" borderId="8" xfId="1" applyFont="1" applyBorder="1">
      <alignment vertical="center"/>
    </xf>
    <xf numFmtId="38" fontId="5" fillId="0" borderId="1" xfId="1" applyFont="1" applyBorder="1" applyAlignment="1">
      <alignment horizontal="center" vertical="center"/>
    </xf>
    <xf numFmtId="38" fontId="3" fillId="0" borderId="5" xfId="0" applyNumberFormat="1" applyFont="1" applyBorder="1">
      <alignment vertical="center"/>
    </xf>
    <xf numFmtId="38" fontId="3" fillId="0" borderId="2" xfId="1" applyFont="1" applyBorder="1">
      <alignment vertical="center"/>
    </xf>
    <xf numFmtId="0" fontId="5" fillId="0" borderId="0" xfId="0" applyFont="1" applyAlignment="1">
      <alignment horizontal="center" vertical="center"/>
    </xf>
    <xf numFmtId="38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3" fillId="0" borderId="12" xfId="2" applyNumberFormat="1" applyFont="1" applyBorder="1" applyAlignment="1">
      <alignment horizontal="center" vertical="center"/>
    </xf>
    <xf numFmtId="176" fontId="3" fillId="0" borderId="2" xfId="2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38" fontId="8" fillId="0" borderId="6" xfId="1" applyFont="1" applyBorder="1" applyAlignment="1">
      <alignment horizontal="center" vertical="center"/>
    </xf>
    <xf numFmtId="176" fontId="5" fillId="0" borderId="7" xfId="2" applyNumberFormat="1" applyFont="1" applyBorder="1" applyAlignment="1">
      <alignment horizontal="center" vertical="center"/>
    </xf>
    <xf numFmtId="176" fontId="5" fillId="0" borderId="11" xfId="2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8" fontId="7" fillId="0" borderId="3" xfId="1" applyFont="1" applyBorder="1" applyAlignment="1">
      <alignment horizontal="center" vertical="center"/>
    </xf>
    <xf numFmtId="38" fontId="7" fillId="0" borderId="6" xfId="1" applyFont="1" applyBorder="1" applyAlignment="1">
      <alignment horizontal="center" vertical="center"/>
    </xf>
    <xf numFmtId="176" fontId="3" fillId="0" borderId="7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2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8" fontId="7" fillId="0" borderId="0" xfId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8" fontId="8" fillId="0" borderId="0" xfId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8" fontId="5" fillId="0" borderId="0" xfId="1" applyFont="1" applyAlignment="1">
      <alignment horizontal="center" vertical="center"/>
    </xf>
    <xf numFmtId="176" fontId="2" fillId="0" borderId="7" xfId="2" applyNumberFormat="1" applyFont="1" applyBorder="1" applyAlignment="1">
      <alignment horizontal="center" vertical="center"/>
    </xf>
    <xf numFmtId="176" fontId="2" fillId="0" borderId="2" xfId="2" applyNumberFormat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9" xfId="2" applyNumberFormat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3" fillId="0" borderId="0" xfId="1" applyFont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1F579-5D1C-471F-87EF-A5644AF2D276}">
  <sheetPr>
    <pageSetUpPr fitToPage="1"/>
  </sheetPr>
  <dimension ref="A1:N37"/>
  <sheetViews>
    <sheetView tabSelected="1" workbookViewId="0">
      <selection activeCell="Q40" sqref="Q40"/>
    </sheetView>
  </sheetViews>
  <sheetFormatPr defaultRowHeight="18.75" x14ac:dyDescent="0.4"/>
  <cols>
    <col min="1" max="1" width="14.5" customWidth="1"/>
    <col min="2" max="2" width="2.375" customWidth="1"/>
    <col min="3" max="3" width="12.125" customWidth="1"/>
    <col min="4" max="4" width="7.875" customWidth="1"/>
    <col min="5" max="5" width="1.375" customWidth="1"/>
    <col min="6" max="6" width="11.125" customWidth="1"/>
    <col min="7" max="7" width="2.625" customWidth="1"/>
    <col min="8" max="8" width="11.75" customWidth="1"/>
    <col min="10" max="10" width="1.5" customWidth="1"/>
    <col min="11" max="11" width="12.375" customWidth="1"/>
    <col min="12" max="12" width="2.625" customWidth="1"/>
    <col min="13" max="13" width="12.5" customWidth="1"/>
    <col min="14" max="14" width="8.25" customWidth="1"/>
  </cols>
  <sheetData>
    <row r="1" spans="1:14" ht="27" customHeight="1" x14ac:dyDescent="0.4">
      <c r="A1" s="22" t="s">
        <v>61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22.15" customHeight="1" x14ac:dyDescent="0.4">
      <c r="A2" s="54" t="s">
        <v>49</v>
      </c>
      <c r="B2" s="55" t="s">
        <v>56</v>
      </c>
      <c r="C2" s="55"/>
      <c r="D2" s="54" t="s">
        <v>50</v>
      </c>
      <c r="E2" s="1"/>
      <c r="F2" s="54" t="s">
        <v>48</v>
      </c>
      <c r="G2" s="55" t="s">
        <v>56</v>
      </c>
      <c r="H2" s="55"/>
      <c r="I2" s="54" t="s">
        <v>54</v>
      </c>
      <c r="J2" s="1"/>
      <c r="K2" s="54" t="s">
        <v>48</v>
      </c>
      <c r="L2" s="55" t="s">
        <v>56</v>
      </c>
      <c r="M2" s="55"/>
      <c r="N2" s="54" t="s">
        <v>54</v>
      </c>
    </row>
    <row r="3" spans="1:14" ht="56.25" x14ac:dyDescent="0.4">
      <c r="A3" s="54"/>
      <c r="B3" s="3"/>
      <c r="C3" s="5" t="s">
        <v>58</v>
      </c>
      <c r="D3" s="54"/>
      <c r="E3" s="1"/>
      <c r="F3" s="54"/>
      <c r="G3" s="4"/>
      <c r="H3" s="2" t="s">
        <v>57</v>
      </c>
      <c r="I3" s="54"/>
      <c r="J3" s="1"/>
      <c r="K3" s="54"/>
      <c r="L3" s="3"/>
      <c r="M3" s="2" t="s">
        <v>57</v>
      </c>
      <c r="N3" s="54"/>
    </row>
    <row r="4" spans="1:14" ht="25.5" x14ac:dyDescent="0.4">
      <c r="A4" s="37" t="s">
        <v>0</v>
      </c>
      <c r="B4" s="34">
        <v>27200</v>
      </c>
      <c r="C4" s="34"/>
      <c r="D4" s="36">
        <v>3.8167938931297662E-2</v>
      </c>
      <c r="F4" s="37" t="s">
        <v>16</v>
      </c>
      <c r="G4" s="29">
        <v>41600</v>
      </c>
      <c r="H4" s="29"/>
      <c r="I4" s="36">
        <v>6.9408740359897081E-2</v>
      </c>
      <c r="K4" s="47" t="s">
        <v>30</v>
      </c>
      <c r="L4" s="46">
        <v>32600</v>
      </c>
      <c r="M4" s="46"/>
      <c r="N4" s="36">
        <v>3.8216560509554132E-2</v>
      </c>
    </row>
    <row r="5" spans="1:14" ht="24" x14ac:dyDescent="0.4">
      <c r="A5" s="37"/>
      <c r="B5" s="6"/>
      <c r="C5" s="7">
        <v>40200</v>
      </c>
      <c r="D5" s="26"/>
      <c r="F5" s="37"/>
      <c r="G5" s="6"/>
      <c r="H5" s="8">
        <v>61400</v>
      </c>
      <c r="I5" s="26"/>
      <c r="K5" s="45"/>
      <c r="L5" s="11"/>
      <c r="M5" s="12">
        <v>48200</v>
      </c>
      <c r="N5" s="26"/>
    </row>
    <row r="6" spans="1:14" ht="25.5" x14ac:dyDescent="0.4">
      <c r="A6" s="37" t="s">
        <v>1</v>
      </c>
      <c r="B6" s="52">
        <v>25400</v>
      </c>
      <c r="C6" s="53"/>
      <c r="D6" s="36">
        <v>2.008032128514059E-2</v>
      </c>
      <c r="F6" s="33" t="s">
        <v>17</v>
      </c>
      <c r="G6" s="29">
        <v>40200</v>
      </c>
      <c r="H6" s="29"/>
      <c r="I6" s="36">
        <v>6.6312997347480085E-2</v>
      </c>
      <c r="K6" s="27" t="s">
        <v>31</v>
      </c>
      <c r="L6" s="29">
        <v>28900</v>
      </c>
      <c r="M6" s="29"/>
      <c r="N6" s="36">
        <v>6.25E-2</v>
      </c>
    </row>
    <row r="7" spans="1:14" ht="24" x14ac:dyDescent="0.4">
      <c r="A7" s="37"/>
      <c r="B7" s="21"/>
      <c r="C7" s="8">
        <v>37500</v>
      </c>
      <c r="D7" s="26"/>
      <c r="F7" s="33"/>
      <c r="G7" s="6"/>
      <c r="H7" s="8">
        <v>59400</v>
      </c>
      <c r="I7" s="26"/>
      <c r="K7" s="27"/>
      <c r="L7" s="13"/>
      <c r="M7" s="14">
        <v>42700</v>
      </c>
      <c r="N7" s="26"/>
    </row>
    <row r="8" spans="1:14" ht="25.5" x14ac:dyDescent="0.4">
      <c r="A8" s="44" t="s">
        <v>2</v>
      </c>
      <c r="B8" s="43">
        <v>17100</v>
      </c>
      <c r="C8" s="43"/>
      <c r="D8" s="36">
        <v>1.7857142857142794E-2</v>
      </c>
      <c r="F8" s="33" t="s">
        <v>46</v>
      </c>
      <c r="G8" s="29">
        <v>31900</v>
      </c>
      <c r="H8" s="29"/>
      <c r="I8" s="36">
        <v>4.590163934426239E-2</v>
      </c>
      <c r="K8" s="47" t="s">
        <v>32</v>
      </c>
      <c r="L8" s="46">
        <v>31000</v>
      </c>
      <c r="M8" s="46"/>
      <c r="N8" s="36">
        <v>4.7297297297297369E-2</v>
      </c>
    </row>
    <row r="9" spans="1:14" ht="24" x14ac:dyDescent="0.4">
      <c r="A9" s="45"/>
      <c r="B9" s="9"/>
      <c r="C9" s="10">
        <v>25300</v>
      </c>
      <c r="D9" s="26"/>
      <c r="F9" s="33"/>
      <c r="G9" s="6"/>
      <c r="H9" s="8">
        <v>47100</v>
      </c>
      <c r="I9" s="26"/>
      <c r="K9" s="45"/>
      <c r="L9" s="11"/>
      <c r="M9" s="12">
        <v>45800</v>
      </c>
      <c r="N9" s="26"/>
    </row>
    <row r="10" spans="1:14" ht="25.5" x14ac:dyDescent="0.4">
      <c r="A10" s="37" t="s">
        <v>62</v>
      </c>
      <c r="B10" s="34">
        <v>26800</v>
      </c>
      <c r="C10" s="34"/>
      <c r="D10" s="36">
        <v>3.474903474903468E-2</v>
      </c>
      <c r="F10" s="33" t="s">
        <v>47</v>
      </c>
      <c r="G10" s="29">
        <v>43000</v>
      </c>
      <c r="H10" s="30"/>
      <c r="I10" s="36">
        <v>6.9651741293532243E-2</v>
      </c>
      <c r="K10" s="27" t="s">
        <v>33</v>
      </c>
      <c r="L10" s="29">
        <v>34200</v>
      </c>
      <c r="M10" s="29"/>
      <c r="N10" s="36">
        <v>6.8750000000000089E-2</v>
      </c>
    </row>
    <row r="11" spans="1:14" ht="24" x14ac:dyDescent="0.4">
      <c r="A11" s="37"/>
      <c r="B11" s="6"/>
      <c r="C11" s="8">
        <v>39600</v>
      </c>
      <c r="D11" s="26"/>
      <c r="F11" s="33"/>
      <c r="G11" s="6"/>
      <c r="H11" s="8">
        <v>63500</v>
      </c>
      <c r="I11" s="26"/>
      <c r="K11" s="27"/>
      <c r="L11" s="13"/>
      <c r="M11" s="14">
        <v>50500</v>
      </c>
      <c r="N11" s="26"/>
    </row>
    <row r="12" spans="1:14" ht="25.5" x14ac:dyDescent="0.4">
      <c r="A12" s="44" t="s">
        <v>4</v>
      </c>
      <c r="B12" s="43">
        <v>29900</v>
      </c>
      <c r="C12" s="43"/>
      <c r="D12" s="36">
        <v>1.7006802721088343E-2</v>
      </c>
      <c r="F12" s="37" t="s">
        <v>18</v>
      </c>
      <c r="G12" s="29">
        <v>36400</v>
      </c>
      <c r="H12" s="30"/>
      <c r="I12" s="36">
        <v>7.0588235294117618E-2</v>
      </c>
      <c r="K12" s="47" t="s">
        <v>34</v>
      </c>
      <c r="L12" s="46">
        <v>34500</v>
      </c>
      <c r="M12" s="46"/>
      <c r="N12" s="36">
        <v>5.8282208588957163E-2</v>
      </c>
    </row>
    <row r="13" spans="1:14" ht="24" x14ac:dyDescent="0.4">
      <c r="A13" s="45"/>
      <c r="B13" s="9"/>
      <c r="C13" s="10">
        <v>44200</v>
      </c>
      <c r="D13" s="26"/>
      <c r="F13" s="37"/>
      <c r="G13" s="6"/>
      <c r="H13" s="8">
        <v>53800</v>
      </c>
      <c r="I13" s="26"/>
      <c r="K13" s="45"/>
      <c r="L13" s="11"/>
      <c r="M13" s="12">
        <v>51000</v>
      </c>
      <c r="N13" s="26"/>
    </row>
    <row r="14" spans="1:14" ht="25.5" x14ac:dyDescent="0.4">
      <c r="A14" s="37" t="s">
        <v>5</v>
      </c>
      <c r="B14" s="34">
        <v>30900</v>
      </c>
      <c r="C14" s="35"/>
      <c r="D14" s="36">
        <v>1.6447368421052655E-2</v>
      </c>
      <c r="F14" s="37" t="s">
        <v>19</v>
      </c>
      <c r="G14" s="29">
        <v>36300</v>
      </c>
      <c r="H14" s="30"/>
      <c r="I14" s="36">
        <v>4.0114613180515679E-2</v>
      </c>
      <c r="K14" s="27" t="s">
        <v>35</v>
      </c>
      <c r="L14" s="29">
        <v>26200</v>
      </c>
      <c r="M14" s="29"/>
      <c r="N14" s="36">
        <v>3.5573122529644285E-2</v>
      </c>
    </row>
    <row r="15" spans="1:14" ht="24" x14ac:dyDescent="0.4">
      <c r="A15" s="37"/>
      <c r="B15" s="6"/>
      <c r="C15" s="8">
        <v>45600</v>
      </c>
      <c r="D15" s="26"/>
      <c r="F15" s="37"/>
      <c r="G15" s="6"/>
      <c r="H15" s="8">
        <v>53600</v>
      </c>
      <c r="I15" s="26"/>
      <c r="K15" s="27"/>
      <c r="L15" s="13"/>
      <c r="M15" s="14">
        <v>38700</v>
      </c>
      <c r="N15" s="26"/>
    </row>
    <row r="16" spans="1:14" ht="25.5" x14ac:dyDescent="0.4">
      <c r="A16" s="44" t="s">
        <v>51</v>
      </c>
      <c r="B16" s="43">
        <v>32400</v>
      </c>
      <c r="C16" s="43"/>
      <c r="D16" s="36">
        <v>2.208201892744488E-2</v>
      </c>
      <c r="F16" s="37" t="s">
        <v>20</v>
      </c>
      <c r="G16" s="29">
        <v>40800</v>
      </c>
      <c r="H16" s="30"/>
      <c r="I16" s="36">
        <v>4.6153846153846212E-2</v>
      </c>
      <c r="K16" s="47" t="s">
        <v>36</v>
      </c>
      <c r="L16" s="46">
        <v>33400</v>
      </c>
      <c r="M16" s="46"/>
      <c r="N16" s="36">
        <v>5.031446540880502E-2</v>
      </c>
    </row>
    <row r="17" spans="1:14" ht="24" x14ac:dyDescent="0.4">
      <c r="A17" s="45"/>
      <c r="B17" s="9"/>
      <c r="C17" s="10">
        <v>47900</v>
      </c>
      <c r="D17" s="26"/>
      <c r="F17" s="37"/>
      <c r="G17" s="6"/>
      <c r="H17" s="8">
        <v>60300</v>
      </c>
      <c r="I17" s="26"/>
      <c r="K17" s="45"/>
      <c r="L17" s="11"/>
      <c r="M17" s="12">
        <v>49300</v>
      </c>
      <c r="N17" s="26"/>
    </row>
    <row r="18" spans="1:14" ht="25.5" x14ac:dyDescent="0.4">
      <c r="A18" s="37" t="s">
        <v>6</v>
      </c>
      <c r="B18" s="34">
        <v>32200</v>
      </c>
      <c r="C18" s="35"/>
      <c r="D18" s="36">
        <v>7.333333333333325E-2</v>
      </c>
      <c r="F18" s="33" t="s">
        <v>52</v>
      </c>
      <c r="G18" s="29">
        <v>32200</v>
      </c>
      <c r="H18" s="30"/>
      <c r="I18" s="36">
        <v>7.333333333333325E-2</v>
      </c>
      <c r="K18" s="27" t="s">
        <v>37</v>
      </c>
      <c r="L18" s="51" t="s">
        <v>53</v>
      </c>
      <c r="M18" s="51"/>
      <c r="N18" s="49" t="s">
        <v>60</v>
      </c>
    </row>
    <row r="19" spans="1:14" ht="24" x14ac:dyDescent="0.4">
      <c r="A19" s="37"/>
      <c r="B19" s="6"/>
      <c r="C19" s="8">
        <v>47600</v>
      </c>
      <c r="D19" s="26"/>
      <c r="F19" s="33"/>
      <c r="G19" s="6"/>
      <c r="H19" s="8">
        <v>47600</v>
      </c>
      <c r="I19" s="26"/>
      <c r="K19" s="27"/>
      <c r="L19" s="13"/>
      <c r="M19" s="19" t="s">
        <v>53</v>
      </c>
      <c r="N19" s="50"/>
    </row>
    <row r="20" spans="1:14" ht="25.5" x14ac:dyDescent="0.4">
      <c r="A20" s="44" t="s">
        <v>7</v>
      </c>
      <c r="B20" s="43">
        <v>29200</v>
      </c>
      <c r="C20" s="43"/>
      <c r="D20" s="36">
        <v>6.1818181818181772E-2</v>
      </c>
      <c r="F20" s="44" t="s">
        <v>21</v>
      </c>
      <c r="G20" s="46">
        <v>41600</v>
      </c>
      <c r="H20" s="46"/>
      <c r="I20" s="36">
        <v>4.7858942065491128E-2</v>
      </c>
      <c r="K20" s="47" t="s">
        <v>38</v>
      </c>
      <c r="L20" s="46">
        <v>34400</v>
      </c>
      <c r="M20" s="46"/>
      <c r="N20" s="36">
        <v>5.1987767584097844E-2</v>
      </c>
    </row>
    <row r="21" spans="1:14" ht="24" x14ac:dyDescent="0.4">
      <c r="A21" s="45"/>
      <c r="B21" s="9"/>
      <c r="C21" s="10">
        <v>43100</v>
      </c>
      <c r="D21" s="26"/>
      <c r="F21" s="45"/>
      <c r="G21" s="9"/>
      <c r="H21" s="10">
        <v>61400</v>
      </c>
      <c r="I21" s="26"/>
      <c r="K21" s="45"/>
      <c r="L21" s="11"/>
      <c r="M21" s="12">
        <v>50800</v>
      </c>
      <c r="N21" s="26"/>
    </row>
    <row r="22" spans="1:14" ht="25.5" x14ac:dyDescent="0.4">
      <c r="A22" s="37" t="s">
        <v>8</v>
      </c>
      <c r="B22" s="34">
        <v>30800</v>
      </c>
      <c r="C22" s="35"/>
      <c r="D22" s="36">
        <v>4.7619047619047672E-2</v>
      </c>
      <c r="F22" s="37" t="s">
        <v>22</v>
      </c>
      <c r="G22" s="29">
        <v>32600</v>
      </c>
      <c r="H22" s="30"/>
      <c r="I22" s="36">
        <v>7.2368421052631637E-2</v>
      </c>
      <c r="K22" s="27" t="s">
        <v>39</v>
      </c>
      <c r="L22" s="29">
        <v>33200</v>
      </c>
      <c r="M22" s="29"/>
      <c r="N22" s="36">
        <v>7.0967741935483941E-2</v>
      </c>
    </row>
    <row r="23" spans="1:14" ht="24" x14ac:dyDescent="0.4">
      <c r="A23" s="37"/>
      <c r="B23" s="6"/>
      <c r="C23" s="8">
        <v>45500</v>
      </c>
      <c r="D23" s="26"/>
      <c r="F23" s="37"/>
      <c r="G23" s="6"/>
      <c r="H23" s="8">
        <v>48200</v>
      </c>
      <c r="I23" s="26"/>
      <c r="K23" s="27"/>
      <c r="L23" s="13"/>
      <c r="M23" s="14">
        <v>49000</v>
      </c>
      <c r="N23" s="26"/>
    </row>
    <row r="24" spans="1:14" ht="25.5" x14ac:dyDescent="0.4">
      <c r="A24" s="44" t="s">
        <v>9</v>
      </c>
      <c r="B24" s="43">
        <v>27500</v>
      </c>
      <c r="C24" s="43"/>
      <c r="D24" s="36">
        <v>2.2304832713754719E-2</v>
      </c>
      <c r="F24" s="44" t="s">
        <v>23</v>
      </c>
      <c r="G24" s="46">
        <v>48800</v>
      </c>
      <c r="H24" s="46"/>
      <c r="I24" s="36">
        <v>6.7833698030634659E-2</v>
      </c>
      <c r="K24" s="47" t="s">
        <v>40</v>
      </c>
      <c r="L24" s="48" t="s">
        <v>53</v>
      </c>
      <c r="M24" s="48"/>
      <c r="N24" s="49" t="s">
        <v>60</v>
      </c>
    </row>
    <row r="25" spans="1:14" ht="24" x14ac:dyDescent="0.4">
      <c r="A25" s="45"/>
      <c r="B25" s="9"/>
      <c r="C25" s="10">
        <v>40600</v>
      </c>
      <c r="D25" s="26"/>
      <c r="F25" s="45"/>
      <c r="G25" s="9"/>
      <c r="H25" s="10">
        <v>72100</v>
      </c>
      <c r="I25" s="26"/>
      <c r="K25" s="45"/>
      <c r="L25" s="11"/>
      <c r="M25" s="15" t="s">
        <v>55</v>
      </c>
      <c r="N25" s="50"/>
    </row>
    <row r="26" spans="1:14" ht="25.5" x14ac:dyDescent="0.4">
      <c r="A26" s="37" t="s">
        <v>10</v>
      </c>
      <c r="B26" s="34">
        <v>32100</v>
      </c>
      <c r="C26" s="35"/>
      <c r="D26" s="36">
        <v>6.6445182724252483E-2</v>
      </c>
      <c r="F26" s="37" t="s">
        <v>24</v>
      </c>
      <c r="G26" s="29">
        <v>32800</v>
      </c>
      <c r="H26" s="30"/>
      <c r="I26" s="36">
        <v>6.1488673139158623E-2</v>
      </c>
      <c r="K26" s="27" t="s">
        <v>41</v>
      </c>
      <c r="L26" s="29">
        <v>29600</v>
      </c>
      <c r="M26" s="29"/>
      <c r="N26" s="31">
        <v>2.7777777777777679E-2</v>
      </c>
    </row>
    <row r="27" spans="1:14" ht="24" x14ac:dyDescent="0.4">
      <c r="A27" s="37"/>
      <c r="B27" s="6"/>
      <c r="C27" s="8">
        <v>47400</v>
      </c>
      <c r="D27" s="26"/>
      <c r="F27" s="37"/>
      <c r="G27" s="6"/>
      <c r="H27" s="8">
        <v>48400</v>
      </c>
      <c r="I27" s="26"/>
      <c r="K27" s="27"/>
      <c r="L27" s="13"/>
      <c r="M27" s="14">
        <v>43700</v>
      </c>
      <c r="N27" s="40"/>
    </row>
    <row r="28" spans="1:14" ht="25.5" x14ac:dyDescent="0.4">
      <c r="A28" s="44" t="s">
        <v>11</v>
      </c>
      <c r="B28" s="43">
        <v>35700</v>
      </c>
      <c r="C28" s="43"/>
      <c r="D28" s="36">
        <v>4.3859649122806932E-2</v>
      </c>
      <c r="F28" s="44" t="s">
        <v>25</v>
      </c>
      <c r="G28" s="46">
        <v>34100</v>
      </c>
      <c r="H28" s="46"/>
      <c r="I28" s="36">
        <v>2.7108433734939652E-2</v>
      </c>
      <c r="K28" s="27" t="s">
        <v>42</v>
      </c>
      <c r="L28" s="29">
        <v>28500</v>
      </c>
      <c r="M28" s="29"/>
      <c r="N28" s="31">
        <v>4.3956043956044022E-2</v>
      </c>
    </row>
    <row r="29" spans="1:14" ht="24" x14ac:dyDescent="0.4">
      <c r="A29" s="45"/>
      <c r="B29" s="9"/>
      <c r="C29" s="10">
        <v>52700</v>
      </c>
      <c r="D29" s="26"/>
      <c r="F29" s="45"/>
      <c r="G29" s="9"/>
      <c r="H29" s="10">
        <v>50400</v>
      </c>
      <c r="I29" s="26"/>
      <c r="K29" s="27"/>
      <c r="L29" s="13"/>
      <c r="M29" s="14">
        <v>42100</v>
      </c>
      <c r="N29" s="40"/>
    </row>
    <row r="30" spans="1:14" ht="25.5" x14ac:dyDescent="0.4">
      <c r="A30" s="33" t="s">
        <v>12</v>
      </c>
      <c r="B30" s="34">
        <v>30300</v>
      </c>
      <c r="C30" s="35"/>
      <c r="D30" s="36">
        <v>3.0612244897959107E-2</v>
      </c>
      <c r="F30" s="37" t="s">
        <v>26</v>
      </c>
      <c r="G30" s="29">
        <v>32400</v>
      </c>
      <c r="H30" s="30"/>
      <c r="I30" s="36">
        <v>2.208201892744488E-2</v>
      </c>
      <c r="K30" s="47" t="s">
        <v>43</v>
      </c>
      <c r="L30" s="46">
        <v>28000</v>
      </c>
      <c r="M30" s="46"/>
      <c r="N30" s="31">
        <v>1.449275362318847E-2</v>
      </c>
    </row>
    <row r="31" spans="1:14" ht="24" x14ac:dyDescent="0.4">
      <c r="A31" s="33"/>
      <c r="B31" s="6"/>
      <c r="C31" s="8">
        <v>44800</v>
      </c>
      <c r="D31" s="26"/>
      <c r="F31" s="37"/>
      <c r="G31" s="6"/>
      <c r="H31" s="8">
        <v>47900</v>
      </c>
      <c r="I31" s="26"/>
      <c r="K31" s="45"/>
      <c r="L31" s="11"/>
      <c r="M31" s="12">
        <v>41400</v>
      </c>
      <c r="N31" s="40"/>
    </row>
    <row r="32" spans="1:14" ht="25.5" x14ac:dyDescent="0.4">
      <c r="A32" s="41" t="s">
        <v>13</v>
      </c>
      <c r="B32" s="43">
        <v>24800</v>
      </c>
      <c r="C32" s="43"/>
      <c r="D32" s="36">
        <v>1.6393442622950838E-2</v>
      </c>
      <c r="F32" s="44" t="s">
        <v>27</v>
      </c>
      <c r="G32" s="46">
        <v>58900</v>
      </c>
      <c r="H32" s="46"/>
      <c r="I32" s="36">
        <v>3.3333333333333437E-2</v>
      </c>
      <c r="K32" s="33" t="s">
        <v>63</v>
      </c>
      <c r="L32" s="29">
        <v>19300</v>
      </c>
      <c r="M32" s="29"/>
      <c r="N32" s="31">
        <v>2.659574468085113E-2</v>
      </c>
    </row>
    <row r="33" spans="1:14" ht="24" x14ac:dyDescent="0.4">
      <c r="A33" s="42"/>
      <c r="B33" s="9"/>
      <c r="C33" s="10">
        <v>36600</v>
      </c>
      <c r="D33" s="26"/>
      <c r="F33" s="45"/>
      <c r="G33" s="9"/>
      <c r="H33" s="10">
        <v>87000</v>
      </c>
      <c r="I33" s="26"/>
      <c r="K33" s="33"/>
      <c r="L33" s="13"/>
      <c r="M33" s="14">
        <v>28500</v>
      </c>
      <c r="N33" s="40"/>
    </row>
    <row r="34" spans="1:14" ht="25.5" x14ac:dyDescent="0.4">
      <c r="A34" s="37" t="s">
        <v>14</v>
      </c>
      <c r="B34" s="34">
        <v>37000</v>
      </c>
      <c r="C34" s="35"/>
      <c r="D34" s="36">
        <v>1.6483516483516425E-2</v>
      </c>
      <c r="F34" s="37" t="s">
        <v>28</v>
      </c>
      <c r="G34" s="29">
        <v>31500</v>
      </c>
      <c r="H34" s="30"/>
      <c r="I34" s="36">
        <v>5.3511705685618693E-2</v>
      </c>
      <c r="K34" s="33" t="s">
        <v>64</v>
      </c>
      <c r="L34" s="29">
        <v>18500</v>
      </c>
      <c r="M34" s="30"/>
      <c r="N34" s="31">
        <v>7.5581395348837122E-2</v>
      </c>
    </row>
    <row r="35" spans="1:14" ht="24.75" thickBot="1" x14ac:dyDescent="0.45">
      <c r="A35" s="37"/>
      <c r="B35" s="6"/>
      <c r="C35" s="8">
        <v>54600</v>
      </c>
      <c r="D35" s="26"/>
      <c r="F35" s="37"/>
      <c r="G35" s="6"/>
      <c r="H35" s="8">
        <v>46500</v>
      </c>
      <c r="I35" s="26"/>
      <c r="K35" s="69"/>
      <c r="L35" s="17"/>
      <c r="M35" s="18">
        <v>27300</v>
      </c>
      <c r="N35" s="32"/>
    </row>
    <row r="36" spans="1:14" ht="26.25" thickTop="1" x14ac:dyDescent="0.4">
      <c r="A36" s="33" t="s">
        <v>15</v>
      </c>
      <c r="B36" s="34">
        <v>44100</v>
      </c>
      <c r="C36" s="35"/>
      <c r="D36" s="36">
        <v>1.6129032258064502E-2</v>
      </c>
      <c r="F36" s="37" t="s">
        <v>29</v>
      </c>
      <c r="G36" s="29">
        <v>30900</v>
      </c>
      <c r="H36" s="30"/>
      <c r="I36" s="36">
        <v>1.980198019801982E-2</v>
      </c>
      <c r="K36" s="38" t="s">
        <v>59</v>
      </c>
      <c r="L36" s="23">
        <f>AVERAGE(B4,B6,B8,B10,B12,B14,B16,B18,B20,B22,B24,B26,B28,B30,B32,B34,B36,G36,G34,G32,G30,G28,G26,G24,G22,G20,G18,G16,G14,G12,G10,G8,G6,G4,L4,L6,L8,L10,L12,L14,L16,L20,L22,L26,L28,L30,L32,L34)</f>
        <v>32743.75</v>
      </c>
      <c r="M36" s="24"/>
      <c r="N36" s="25">
        <v>4.3404922936853829E-2</v>
      </c>
    </row>
    <row r="37" spans="1:14" ht="24" x14ac:dyDescent="0.4">
      <c r="A37" s="33"/>
      <c r="B37" s="6"/>
      <c r="C37" s="8">
        <v>65100</v>
      </c>
      <c r="D37" s="26"/>
      <c r="F37" s="37"/>
      <c r="G37" s="6"/>
      <c r="H37" s="8">
        <v>45600</v>
      </c>
      <c r="I37" s="26"/>
      <c r="K37" s="39"/>
      <c r="L37" s="3"/>
      <c r="M37" s="20">
        <f>AVERAGE(C5,C7,C9,C11,C13,C15,C17,C19,C21,C23,C25,C27,C29,C31,C33,C35,C37,H5,H7,H9,H11,H13,H15,H17,H19,H21,H23,H25,H27,H29,H31,H33,H35,H37,M5,M7,M9,M11,M13,M15,M17,M21,M23,M27,M29,M31,M33,M35)</f>
        <v>48364.583333333336</v>
      </c>
      <c r="N37" s="26"/>
    </row>
  </sheetData>
  <mergeCells count="163">
    <mergeCell ref="K2:K3"/>
    <mergeCell ref="L2:M2"/>
    <mergeCell ref="N2:N3"/>
    <mergeCell ref="A4:A5"/>
    <mergeCell ref="B4:C4"/>
    <mergeCell ref="D4:D5"/>
    <mergeCell ref="F4:F5"/>
    <mergeCell ref="G4:H4"/>
    <mergeCell ref="I4:I5"/>
    <mergeCell ref="K4:K5"/>
    <mergeCell ref="A2:A3"/>
    <mergeCell ref="B2:C2"/>
    <mergeCell ref="D2:D3"/>
    <mergeCell ref="F2:F3"/>
    <mergeCell ref="G2:H2"/>
    <mergeCell ref="I2:I3"/>
    <mergeCell ref="L4:M4"/>
    <mergeCell ref="N4:N5"/>
    <mergeCell ref="A6:A7"/>
    <mergeCell ref="B6:C6"/>
    <mergeCell ref="D6:D7"/>
    <mergeCell ref="F6:F7"/>
    <mergeCell ref="G6:H6"/>
    <mergeCell ref="I6:I7"/>
    <mergeCell ref="K6:K7"/>
    <mergeCell ref="L6:M6"/>
    <mergeCell ref="N6:N7"/>
    <mergeCell ref="A8:A9"/>
    <mergeCell ref="B8:C8"/>
    <mergeCell ref="D8:D9"/>
    <mergeCell ref="F8:F9"/>
    <mergeCell ref="G8:H8"/>
    <mergeCell ref="I8:I9"/>
    <mergeCell ref="K8:K9"/>
    <mergeCell ref="L8:M8"/>
    <mergeCell ref="N8:N9"/>
    <mergeCell ref="K10:K11"/>
    <mergeCell ref="L10:M10"/>
    <mergeCell ref="N10:N11"/>
    <mergeCell ref="A12:A13"/>
    <mergeCell ref="B12:C12"/>
    <mergeCell ref="D12:D13"/>
    <mergeCell ref="F12:F13"/>
    <mergeCell ref="G12:H12"/>
    <mergeCell ref="I12:I13"/>
    <mergeCell ref="K12:K13"/>
    <mergeCell ref="A10:A11"/>
    <mergeCell ref="B10:C10"/>
    <mergeCell ref="D10:D11"/>
    <mergeCell ref="F10:F11"/>
    <mergeCell ref="G10:H10"/>
    <mergeCell ref="I10:I11"/>
    <mergeCell ref="L12:M12"/>
    <mergeCell ref="N12:N13"/>
    <mergeCell ref="A14:A15"/>
    <mergeCell ref="B14:C14"/>
    <mergeCell ref="D14:D15"/>
    <mergeCell ref="F14:F15"/>
    <mergeCell ref="G14:H14"/>
    <mergeCell ref="I14:I15"/>
    <mergeCell ref="K14:K15"/>
    <mergeCell ref="L14:M14"/>
    <mergeCell ref="N14:N15"/>
    <mergeCell ref="A16:A17"/>
    <mergeCell ref="B16:C16"/>
    <mergeCell ref="D16:D17"/>
    <mergeCell ref="F16:F17"/>
    <mergeCell ref="G16:H16"/>
    <mergeCell ref="I16:I17"/>
    <mergeCell ref="K16:K17"/>
    <mergeCell ref="L16:M16"/>
    <mergeCell ref="N16:N17"/>
    <mergeCell ref="K18:K19"/>
    <mergeCell ref="L18:M18"/>
    <mergeCell ref="N18:N19"/>
    <mergeCell ref="A20:A21"/>
    <mergeCell ref="B20:C20"/>
    <mergeCell ref="D20:D21"/>
    <mergeCell ref="F20:F21"/>
    <mergeCell ref="G20:H20"/>
    <mergeCell ref="I20:I21"/>
    <mergeCell ref="K20:K21"/>
    <mergeCell ref="A18:A19"/>
    <mergeCell ref="B18:C18"/>
    <mergeCell ref="D18:D19"/>
    <mergeCell ref="F18:F19"/>
    <mergeCell ref="G18:H18"/>
    <mergeCell ref="I18:I19"/>
    <mergeCell ref="L20:M20"/>
    <mergeCell ref="N20:N21"/>
    <mergeCell ref="A22:A23"/>
    <mergeCell ref="B22:C22"/>
    <mergeCell ref="D22:D23"/>
    <mergeCell ref="F22:F23"/>
    <mergeCell ref="G22:H22"/>
    <mergeCell ref="I22:I23"/>
    <mergeCell ref="K22:K23"/>
    <mergeCell ref="L22:M22"/>
    <mergeCell ref="N22:N23"/>
    <mergeCell ref="A24:A25"/>
    <mergeCell ref="B24:C24"/>
    <mergeCell ref="D24:D25"/>
    <mergeCell ref="F24:F25"/>
    <mergeCell ref="G24:H24"/>
    <mergeCell ref="I24:I25"/>
    <mergeCell ref="K24:K25"/>
    <mergeCell ref="L24:M24"/>
    <mergeCell ref="N24:N25"/>
    <mergeCell ref="K26:K27"/>
    <mergeCell ref="L26:M26"/>
    <mergeCell ref="N26:N27"/>
    <mergeCell ref="A28:A29"/>
    <mergeCell ref="B28:C28"/>
    <mergeCell ref="D28:D29"/>
    <mergeCell ref="F28:F29"/>
    <mergeCell ref="G28:H28"/>
    <mergeCell ref="I28:I29"/>
    <mergeCell ref="K28:K29"/>
    <mergeCell ref="A26:A27"/>
    <mergeCell ref="B26:C26"/>
    <mergeCell ref="D26:D27"/>
    <mergeCell ref="F26:F27"/>
    <mergeCell ref="G26:H26"/>
    <mergeCell ref="I26:I27"/>
    <mergeCell ref="G32:H32"/>
    <mergeCell ref="I32:I33"/>
    <mergeCell ref="K32:K33"/>
    <mergeCell ref="L32:M32"/>
    <mergeCell ref="N32:N33"/>
    <mergeCell ref="L28:M28"/>
    <mergeCell ref="N28:N29"/>
    <mergeCell ref="A30:A31"/>
    <mergeCell ref="B30:C30"/>
    <mergeCell ref="D30:D31"/>
    <mergeCell ref="F30:F31"/>
    <mergeCell ref="G30:H30"/>
    <mergeCell ref="I30:I31"/>
    <mergeCell ref="K30:K31"/>
    <mergeCell ref="L30:M30"/>
    <mergeCell ref="A1:N1"/>
    <mergeCell ref="L36:M36"/>
    <mergeCell ref="N36:N37"/>
    <mergeCell ref="K34:K35"/>
    <mergeCell ref="L34:M34"/>
    <mergeCell ref="N34:N35"/>
    <mergeCell ref="A36:A37"/>
    <mergeCell ref="B36:C36"/>
    <mergeCell ref="D36:D37"/>
    <mergeCell ref="F36:F37"/>
    <mergeCell ref="G36:H36"/>
    <mergeCell ref="I36:I37"/>
    <mergeCell ref="K36:K37"/>
    <mergeCell ref="A34:A35"/>
    <mergeCell ref="B34:C34"/>
    <mergeCell ref="D34:D35"/>
    <mergeCell ref="F34:F35"/>
    <mergeCell ref="G34:H34"/>
    <mergeCell ref="I34:I35"/>
    <mergeCell ref="N30:N31"/>
    <mergeCell ref="A32:A33"/>
    <mergeCell ref="B32:C32"/>
    <mergeCell ref="D32:D33"/>
    <mergeCell ref="F32:F33"/>
  </mergeCells>
  <phoneticPr fontId="1"/>
  <pageMargins left="0.7" right="0.7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55238-AEAC-47E4-9978-B2EEBE8E668A}">
  <dimension ref="A1:AC36"/>
  <sheetViews>
    <sheetView showGridLines="0" zoomScale="55" zoomScaleNormal="55" workbookViewId="0">
      <selection activeCell="AF4" sqref="AF4"/>
    </sheetView>
  </sheetViews>
  <sheetFormatPr defaultRowHeight="23.45" customHeight="1" x14ac:dyDescent="0.4"/>
  <cols>
    <col min="1" max="1" width="14.5" customWidth="1"/>
    <col min="2" max="2" width="2.375" customWidth="1"/>
    <col min="3" max="3" width="12.125" customWidth="1"/>
    <col min="4" max="4" width="7.875" customWidth="1"/>
    <col min="5" max="5" width="1.375" customWidth="1"/>
    <col min="6" max="6" width="11.125" customWidth="1"/>
    <col min="7" max="7" width="2.625" customWidth="1"/>
    <col min="8" max="8" width="11.75" customWidth="1"/>
    <col min="9" max="9" width="8.75" customWidth="1"/>
    <col min="10" max="10" width="1.5" customWidth="1"/>
    <col min="11" max="11" width="12.375" customWidth="1"/>
    <col min="12" max="12" width="2.625" customWidth="1"/>
    <col min="13" max="13" width="12.5" customWidth="1"/>
    <col min="14" max="14" width="8.25" customWidth="1"/>
    <col min="16" max="16" width="13.5" customWidth="1"/>
    <col min="17" max="17" width="2.5" customWidth="1"/>
    <col min="18" max="18" width="12.375" customWidth="1"/>
    <col min="20" max="20" width="1.75" customWidth="1"/>
    <col min="21" max="21" width="12.625" customWidth="1"/>
    <col min="22" max="22" width="2.5" customWidth="1"/>
    <col min="23" max="23" width="12.25" customWidth="1"/>
    <col min="25" max="25" width="1.375" customWidth="1"/>
    <col min="26" max="26" width="14.25" customWidth="1"/>
    <col min="27" max="27" width="8.75" customWidth="1"/>
    <col min="28" max="28" width="12.375" customWidth="1"/>
  </cols>
  <sheetData>
    <row r="1" spans="1:29" ht="36" customHeight="1" x14ac:dyDescent="0.4">
      <c r="A1" s="54" t="s">
        <v>49</v>
      </c>
      <c r="B1" s="55" t="s">
        <v>56</v>
      </c>
      <c r="C1" s="55"/>
      <c r="D1" s="54" t="s">
        <v>50</v>
      </c>
      <c r="E1" s="1"/>
      <c r="F1" s="54" t="s">
        <v>48</v>
      </c>
      <c r="G1" s="55" t="s">
        <v>56</v>
      </c>
      <c r="H1" s="55"/>
      <c r="I1" s="54" t="s">
        <v>54</v>
      </c>
      <c r="J1" s="1"/>
      <c r="K1" s="54" t="s">
        <v>48</v>
      </c>
      <c r="L1" s="55" t="s">
        <v>56</v>
      </c>
      <c r="M1" s="55"/>
      <c r="N1" s="54" t="s">
        <v>54</v>
      </c>
      <c r="P1" s="54" t="s">
        <v>49</v>
      </c>
      <c r="Q1" s="55" t="s">
        <v>56</v>
      </c>
      <c r="R1" s="55"/>
      <c r="S1" s="54" t="s">
        <v>50</v>
      </c>
      <c r="T1" s="1"/>
      <c r="U1" s="54" t="s">
        <v>48</v>
      </c>
      <c r="V1" s="55" t="s">
        <v>56</v>
      </c>
      <c r="W1" s="55"/>
      <c r="X1" s="54" t="s">
        <v>54</v>
      </c>
      <c r="Y1" s="1"/>
      <c r="Z1" s="54" t="s">
        <v>48</v>
      </c>
      <c r="AA1" s="55" t="s">
        <v>56</v>
      </c>
      <c r="AB1" s="55"/>
      <c r="AC1" s="54" t="s">
        <v>54</v>
      </c>
    </row>
    <row r="2" spans="1:29" ht="36" customHeight="1" x14ac:dyDescent="0.4">
      <c r="A2" s="54"/>
      <c r="B2" s="3"/>
      <c r="C2" s="5" t="s">
        <v>58</v>
      </c>
      <c r="D2" s="54"/>
      <c r="E2" s="1"/>
      <c r="F2" s="54"/>
      <c r="G2" s="4"/>
      <c r="H2" s="2" t="s">
        <v>57</v>
      </c>
      <c r="I2" s="54"/>
      <c r="J2" s="1"/>
      <c r="K2" s="54"/>
      <c r="L2" s="3"/>
      <c r="M2" s="2" t="s">
        <v>57</v>
      </c>
      <c r="N2" s="54"/>
      <c r="P2" s="54"/>
      <c r="Q2" s="3"/>
      <c r="R2" s="5" t="s">
        <v>58</v>
      </c>
      <c r="S2" s="54"/>
      <c r="T2" s="1"/>
      <c r="U2" s="54"/>
      <c r="V2" s="4"/>
      <c r="W2" s="2" t="s">
        <v>57</v>
      </c>
      <c r="X2" s="54"/>
      <c r="Y2" s="1"/>
      <c r="Z2" s="54"/>
      <c r="AA2" s="3"/>
      <c r="AB2" s="2" t="s">
        <v>57</v>
      </c>
      <c r="AC2" s="54"/>
    </row>
    <row r="3" spans="1:29" ht="33" customHeight="1" x14ac:dyDescent="0.4">
      <c r="A3" s="37" t="s">
        <v>0</v>
      </c>
      <c r="B3" s="34">
        <v>27200</v>
      </c>
      <c r="C3" s="34"/>
      <c r="D3" s="56">
        <f>B3/Q3-1</f>
        <v>3.8167938931297662E-2</v>
      </c>
      <c r="F3" s="37" t="s">
        <v>16</v>
      </c>
      <c r="G3" s="29">
        <v>41600</v>
      </c>
      <c r="H3" s="29"/>
      <c r="I3" s="56">
        <f>G3/V3-1</f>
        <v>6.9408740359897081E-2</v>
      </c>
      <c r="K3" s="47" t="s">
        <v>30</v>
      </c>
      <c r="L3" s="46">
        <v>32600</v>
      </c>
      <c r="M3" s="46"/>
      <c r="N3" s="26">
        <f>L3/AA3-1</f>
        <v>3.8216560509554132E-2</v>
      </c>
      <c r="P3" s="37" t="s">
        <v>0</v>
      </c>
      <c r="Q3" s="59">
        <v>26200</v>
      </c>
      <c r="R3" s="59"/>
      <c r="S3" s="54"/>
      <c r="U3" s="37" t="s">
        <v>16</v>
      </c>
      <c r="V3" s="59">
        <v>38900</v>
      </c>
      <c r="W3" s="59"/>
      <c r="X3" s="54"/>
      <c r="Z3" s="47" t="s">
        <v>30</v>
      </c>
      <c r="AA3" s="48">
        <v>31400</v>
      </c>
      <c r="AB3" s="48"/>
      <c r="AC3" s="61"/>
    </row>
    <row r="4" spans="1:29" ht="26.45" customHeight="1" x14ac:dyDescent="0.4">
      <c r="A4" s="37"/>
      <c r="B4" s="6"/>
      <c r="C4" s="7">
        <v>40200</v>
      </c>
      <c r="D4" s="56"/>
      <c r="F4" s="37"/>
      <c r="G4" s="6"/>
      <c r="H4" s="8">
        <v>61400</v>
      </c>
      <c r="I4" s="56"/>
      <c r="K4" s="45"/>
      <c r="L4" s="11"/>
      <c r="M4" s="12">
        <v>48200</v>
      </c>
      <c r="N4" s="36"/>
      <c r="P4" s="37"/>
      <c r="Q4" s="6"/>
      <c r="R4" s="7">
        <v>36800</v>
      </c>
      <c r="S4" s="54"/>
      <c r="U4" s="37"/>
      <c r="V4" s="6"/>
      <c r="W4" s="8">
        <v>54700</v>
      </c>
      <c r="X4" s="54"/>
      <c r="Z4" s="45"/>
      <c r="AA4" s="11"/>
      <c r="AB4" s="12">
        <v>44100</v>
      </c>
      <c r="AC4" s="62"/>
    </row>
    <row r="5" spans="1:29" ht="34.15" customHeight="1" x14ac:dyDescent="0.4">
      <c r="A5" s="37" t="s">
        <v>1</v>
      </c>
      <c r="B5" s="53">
        <v>25400</v>
      </c>
      <c r="C5" s="53"/>
      <c r="D5" s="56">
        <f>B5/Q5-1</f>
        <v>2.008032128514059E-2</v>
      </c>
      <c r="F5" s="33" t="s">
        <v>17</v>
      </c>
      <c r="G5" s="29">
        <v>40200</v>
      </c>
      <c r="H5" s="29"/>
      <c r="I5" s="56">
        <f>G5/V5-1</f>
        <v>6.6312997347480085E-2</v>
      </c>
      <c r="K5" s="27" t="s">
        <v>31</v>
      </c>
      <c r="L5" s="29">
        <v>28900</v>
      </c>
      <c r="M5" s="29"/>
      <c r="N5" s="36">
        <f>L5/AA5-1</f>
        <v>6.25E-2</v>
      </c>
      <c r="P5" s="37" t="s">
        <v>1</v>
      </c>
      <c r="Q5" s="58">
        <v>24900</v>
      </c>
      <c r="R5" s="58"/>
      <c r="S5" s="54"/>
      <c r="U5" s="33" t="s">
        <v>17</v>
      </c>
      <c r="V5" s="59">
        <v>37700</v>
      </c>
      <c r="W5" s="59"/>
      <c r="X5" s="54"/>
      <c r="Z5" s="27" t="s">
        <v>31</v>
      </c>
      <c r="AA5" s="51">
        <v>27200</v>
      </c>
      <c r="AB5" s="51"/>
      <c r="AC5" s="54"/>
    </row>
    <row r="6" spans="1:29" ht="26.45" customHeight="1" x14ac:dyDescent="0.4">
      <c r="A6" s="37"/>
      <c r="B6" s="8"/>
      <c r="C6" s="8">
        <v>34500</v>
      </c>
      <c r="D6" s="56"/>
      <c r="F6" s="33"/>
      <c r="G6" s="6"/>
      <c r="H6" s="8">
        <v>59400</v>
      </c>
      <c r="I6" s="56"/>
      <c r="K6" s="27"/>
      <c r="L6" s="13"/>
      <c r="M6" s="14">
        <v>42700</v>
      </c>
      <c r="N6" s="26"/>
      <c r="P6" s="37"/>
      <c r="Q6" s="8"/>
      <c r="R6" s="8">
        <v>35000</v>
      </c>
      <c r="S6" s="54"/>
      <c r="U6" s="33"/>
      <c r="V6" s="6"/>
      <c r="W6" s="8">
        <v>53000</v>
      </c>
      <c r="X6" s="54"/>
      <c r="Z6" s="27"/>
      <c r="AA6" s="13"/>
      <c r="AB6" s="14">
        <v>38200</v>
      </c>
      <c r="AC6" s="54"/>
    </row>
    <row r="7" spans="1:29" ht="33" customHeight="1" x14ac:dyDescent="0.4">
      <c r="A7" s="44" t="s">
        <v>2</v>
      </c>
      <c r="B7" s="43">
        <v>17100</v>
      </c>
      <c r="C7" s="43"/>
      <c r="D7" s="56">
        <f t="shared" ref="D7" si="0">B7/Q7-1</f>
        <v>1.7857142857142794E-2</v>
      </c>
      <c r="F7" s="33" t="s">
        <v>46</v>
      </c>
      <c r="G7" s="29">
        <v>31900</v>
      </c>
      <c r="H7" s="29"/>
      <c r="I7" s="56">
        <f t="shared" ref="I7" si="1">G7/V7-1</f>
        <v>4.590163934426239E-2</v>
      </c>
      <c r="K7" s="47" t="s">
        <v>32</v>
      </c>
      <c r="L7" s="46">
        <v>31000</v>
      </c>
      <c r="M7" s="46"/>
      <c r="N7" s="36">
        <f>L7/AA7-1</f>
        <v>4.7297297297297369E-2</v>
      </c>
      <c r="P7" s="44" t="s">
        <v>2</v>
      </c>
      <c r="Q7" s="63">
        <v>16800</v>
      </c>
      <c r="R7" s="63"/>
      <c r="S7" s="61"/>
      <c r="U7" s="33" t="s">
        <v>46</v>
      </c>
      <c r="V7" s="59">
        <v>30500</v>
      </c>
      <c r="W7" s="59"/>
      <c r="X7" s="54"/>
      <c r="Z7" s="47" t="s">
        <v>32</v>
      </c>
      <c r="AA7" s="48">
        <v>29600</v>
      </c>
      <c r="AB7" s="48"/>
      <c r="AC7" s="61"/>
    </row>
    <row r="8" spans="1:29" ht="26.45" customHeight="1" x14ac:dyDescent="0.4">
      <c r="A8" s="45"/>
      <c r="B8" s="9"/>
      <c r="C8" s="10">
        <v>25300</v>
      </c>
      <c r="D8" s="56"/>
      <c r="F8" s="33"/>
      <c r="G8" s="6"/>
      <c r="H8" s="8">
        <v>47100</v>
      </c>
      <c r="I8" s="56"/>
      <c r="K8" s="45"/>
      <c r="L8" s="11"/>
      <c r="M8" s="12">
        <v>45800</v>
      </c>
      <c r="N8" s="26"/>
      <c r="P8" s="45"/>
      <c r="Q8" s="9"/>
      <c r="R8" s="10">
        <v>23600</v>
      </c>
      <c r="S8" s="62"/>
      <c r="U8" s="33"/>
      <c r="V8" s="6"/>
      <c r="W8" s="8">
        <v>42900</v>
      </c>
      <c r="X8" s="54"/>
      <c r="Z8" s="45"/>
      <c r="AA8" s="11"/>
      <c r="AB8" s="12">
        <v>41600</v>
      </c>
      <c r="AC8" s="62"/>
    </row>
    <row r="9" spans="1:29" ht="33" customHeight="1" x14ac:dyDescent="0.4">
      <c r="A9" s="37" t="s">
        <v>3</v>
      </c>
      <c r="B9" s="34">
        <v>26800</v>
      </c>
      <c r="C9" s="34"/>
      <c r="D9" s="56">
        <f t="shared" ref="D9" si="2">B9/Q9-1</f>
        <v>3.474903474903468E-2</v>
      </c>
      <c r="F9" s="33" t="s">
        <v>47</v>
      </c>
      <c r="G9" s="29">
        <v>43000</v>
      </c>
      <c r="H9" s="30"/>
      <c r="I9" s="56">
        <f t="shared" ref="I9" si="3">G9/V9-1</f>
        <v>6.9651741293532243E-2</v>
      </c>
      <c r="K9" s="27" t="s">
        <v>33</v>
      </c>
      <c r="L9" s="29">
        <v>34200</v>
      </c>
      <c r="M9" s="29"/>
      <c r="N9" s="26">
        <f t="shared" ref="N9" si="4">L9/AA9-1</f>
        <v>6.8750000000000089E-2</v>
      </c>
      <c r="P9" s="37" t="s">
        <v>3</v>
      </c>
      <c r="Q9" s="59">
        <v>25900</v>
      </c>
      <c r="R9" s="59"/>
      <c r="S9" s="54"/>
      <c r="U9" s="33" t="s">
        <v>47</v>
      </c>
      <c r="V9" s="59">
        <v>40200</v>
      </c>
      <c r="W9" s="60"/>
      <c r="X9" s="61"/>
      <c r="Z9" s="27" t="s">
        <v>33</v>
      </c>
      <c r="AA9" s="51">
        <v>32000</v>
      </c>
      <c r="AB9" s="51"/>
      <c r="AC9" s="54"/>
    </row>
    <row r="10" spans="1:29" ht="26.45" customHeight="1" x14ac:dyDescent="0.4">
      <c r="A10" s="37"/>
      <c r="B10" s="6"/>
      <c r="C10" s="8">
        <v>39600</v>
      </c>
      <c r="D10" s="56"/>
      <c r="F10" s="33"/>
      <c r="G10" s="6"/>
      <c r="H10" s="8">
        <v>63500</v>
      </c>
      <c r="I10" s="56"/>
      <c r="K10" s="27"/>
      <c r="L10" s="13"/>
      <c r="M10" s="14">
        <v>50500</v>
      </c>
      <c r="N10" s="36"/>
      <c r="P10" s="37"/>
      <c r="Q10" s="6"/>
      <c r="R10" s="8">
        <v>36400</v>
      </c>
      <c r="S10" s="54"/>
      <c r="U10" s="33"/>
      <c r="V10" s="6"/>
      <c r="W10" s="8">
        <v>56500</v>
      </c>
      <c r="X10" s="54"/>
      <c r="Z10" s="27"/>
      <c r="AA10" s="13"/>
      <c r="AB10" s="14">
        <v>45000</v>
      </c>
      <c r="AC10" s="54"/>
    </row>
    <row r="11" spans="1:29" ht="33" customHeight="1" x14ac:dyDescent="0.4">
      <c r="A11" s="44" t="s">
        <v>4</v>
      </c>
      <c r="B11" s="43">
        <v>29900</v>
      </c>
      <c r="C11" s="43"/>
      <c r="D11" s="56">
        <f t="shared" ref="D11" si="5">B11/Q11-1</f>
        <v>1.7006802721088343E-2</v>
      </c>
      <c r="F11" s="37" t="s">
        <v>18</v>
      </c>
      <c r="G11" s="29">
        <v>36400</v>
      </c>
      <c r="H11" s="30"/>
      <c r="I11" s="56">
        <f t="shared" ref="I11" si="6">G11/V11-1</f>
        <v>7.0588235294117618E-2</v>
      </c>
      <c r="K11" s="47" t="s">
        <v>34</v>
      </c>
      <c r="L11" s="46">
        <v>34500</v>
      </c>
      <c r="M11" s="46"/>
      <c r="N11" s="36">
        <f t="shared" ref="N11" si="7">L11/AA11-1</f>
        <v>5.8282208588957163E-2</v>
      </c>
      <c r="P11" s="44" t="s">
        <v>4</v>
      </c>
      <c r="Q11" s="63">
        <v>29400</v>
      </c>
      <c r="R11" s="63"/>
      <c r="S11" s="61"/>
      <c r="U11" s="37" t="s">
        <v>18</v>
      </c>
      <c r="V11" s="59">
        <v>34000</v>
      </c>
      <c r="W11" s="60"/>
      <c r="X11" s="54"/>
      <c r="Z11" s="47" t="s">
        <v>34</v>
      </c>
      <c r="AA11" s="48">
        <v>32600</v>
      </c>
      <c r="AB11" s="48"/>
      <c r="AC11" s="61"/>
    </row>
    <row r="12" spans="1:29" ht="26.45" customHeight="1" x14ac:dyDescent="0.4">
      <c r="A12" s="45"/>
      <c r="B12" s="9"/>
      <c r="C12" s="10">
        <v>44200</v>
      </c>
      <c r="D12" s="56"/>
      <c r="F12" s="37"/>
      <c r="G12" s="6"/>
      <c r="H12" s="8">
        <v>53900</v>
      </c>
      <c r="I12" s="56"/>
      <c r="K12" s="45"/>
      <c r="L12" s="11"/>
      <c r="M12" s="12">
        <v>51000</v>
      </c>
      <c r="N12" s="26"/>
      <c r="P12" s="45"/>
      <c r="Q12" s="9"/>
      <c r="R12" s="10">
        <v>41300</v>
      </c>
      <c r="S12" s="54"/>
      <c r="U12" s="37"/>
      <c r="V12" s="6"/>
      <c r="W12" s="8">
        <v>47800</v>
      </c>
      <c r="X12" s="54"/>
      <c r="Z12" s="45"/>
      <c r="AA12" s="11"/>
      <c r="AB12" s="12">
        <v>45800</v>
      </c>
      <c r="AC12" s="62"/>
    </row>
    <row r="13" spans="1:29" ht="33" customHeight="1" x14ac:dyDescent="0.4">
      <c r="A13" s="37" t="s">
        <v>5</v>
      </c>
      <c r="B13" s="34">
        <v>30900</v>
      </c>
      <c r="C13" s="35"/>
      <c r="D13" s="56">
        <f t="shared" ref="D13" si="8">B13/Q13-1</f>
        <v>1.6447368421052655E-2</v>
      </c>
      <c r="F13" s="37" t="s">
        <v>19</v>
      </c>
      <c r="G13" s="29">
        <v>36300</v>
      </c>
      <c r="H13" s="30"/>
      <c r="I13" s="56">
        <f t="shared" ref="I13" si="9">G13/V13-1</f>
        <v>4.0114613180515679E-2</v>
      </c>
      <c r="K13" s="27" t="s">
        <v>35</v>
      </c>
      <c r="L13" s="29">
        <v>26200</v>
      </c>
      <c r="M13" s="29"/>
      <c r="N13" s="36">
        <f t="shared" ref="N13" si="10">L13/AA13-1</f>
        <v>3.5573122529644285E-2</v>
      </c>
      <c r="P13" s="37" t="s">
        <v>5</v>
      </c>
      <c r="Q13" s="59">
        <v>30400</v>
      </c>
      <c r="R13" s="60"/>
      <c r="S13" s="54"/>
      <c r="U13" s="37" t="s">
        <v>19</v>
      </c>
      <c r="V13" s="59">
        <v>34900</v>
      </c>
      <c r="W13" s="60"/>
      <c r="X13" s="54"/>
      <c r="Z13" s="27" t="s">
        <v>35</v>
      </c>
      <c r="AA13" s="51">
        <v>25300</v>
      </c>
      <c r="AB13" s="51"/>
      <c r="AC13" s="54"/>
    </row>
    <row r="14" spans="1:29" ht="26.45" customHeight="1" x14ac:dyDescent="0.4">
      <c r="A14" s="37"/>
      <c r="B14" s="6"/>
      <c r="C14" s="8">
        <v>45600</v>
      </c>
      <c r="D14" s="56"/>
      <c r="F14" s="37"/>
      <c r="G14" s="6"/>
      <c r="H14" s="8">
        <v>53600</v>
      </c>
      <c r="I14" s="56"/>
      <c r="K14" s="27"/>
      <c r="L14" s="13"/>
      <c r="M14" s="14">
        <v>38700</v>
      </c>
      <c r="N14" s="26"/>
      <c r="P14" s="37"/>
      <c r="Q14" s="6"/>
      <c r="R14" s="8">
        <v>42700</v>
      </c>
      <c r="S14" s="54"/>
      <c r="U14" s="37"/>
      <c r="V14" s="6"/>
      <c r="W14" s="8">
        <v>49100</v>
      </c>
      <c r="X14" s="54"/>
      <c r="Z14" s="27"/>
      <c r="AA14" s="13"/>
      <c r="AB14" s="14">
        <v>35600</v>
      </c>
      <c r="AC14" s="54"/>
    </row>
    <row r="15" spans="1:29" ht="33" customHeight="1" x14ac:dyDescent="0.4">
      <c r="A15" s="44" t="s">
        <v>51</v>
      </c>
      <c r="B15" s="43">
        <v>32400</v>
      </c>
      <c r="C15" s="43"/>
      <c r="D15" s="56">
        <f t="shared" ref="D15" si="11">B15/Q15-1</f>
        <v>2.208201892744488E-2</v>
      </c>
      <c r="F15" s="37" t="s">
        <v>20</v>
      </c>
      <c r="G15" s="29">
        <v>40800</v>
      </c>
      <c r="H15" s="30"/>
      <c r="I15" s="56">
        <f t="shared" ref="I15" si="12">G15/V15-1</f>
        <v>4.6153846153846212E-2</v>
      </c>
      <c r="K15" s="47" t="s">
        <v>36</v>
      </c>
      <c r="L15" s="46">
        <v>33400</v>
      </c>
      <c r="M15" s="46"/>
      <c r="N15" s="26">
        <f t="shared" ref="N15" si="13">L15/AA15-1</f>
        <v>5.031446540880502E-2</v>
      </c>
      <c r="P15" s="44" t="s">
        <v>51</v>
      </c>
      <c r="Q15" s="63">
        <v>31700</v>
      </c>
      <c r="R15" s="63"/>
      <c r="S15" s="54"/>
      <c r="U15" s="37" t="s">
        <v>20</v>
      </c>
      <c r="V15" s="59">
        <v>39000</v>
      </c>
      <c r="W15" s="60"/>
      <c r="X15" s="54"/>
      <c r="Z15" s="47" t="s">
        <v>36</v>
      </c>
      <c r="AA15" s="48">
        <v>31800</v>
      </c>
      <c r="AB15" s="48"/>
      <c r="AC15" s="61"/>
    </row>
    <row r="16" spans="1:29" ht="26.45" customHeight="1" x14ac:dyDescent="0.4">
      <c r="A16" s="45"/>
      <c r="B16" s="9"/>
      <c r="C16" s="10">
        <v>47900</v>
      </c>
      <c r="D16" s="56"/>
      <c r="F16" s="37"/>
      <c r="G16" s="6"/>
      <c r="H16" s="8">
        <v>60300</v>
      </c>
      <c r="I16" s="56"/>
      <c r="K16" s="45"/>
      <c r="L16" s="11"/>
      <c r="M16" s="12">
        <v>49300</v>
      </c>
      <c r="N16" s="36"/>
      <c r="P16" s="45"/>
      <c r="Q16" s="9"/>
      <c r="R16" s="10">
        <v>44600</v>
      </c>
      <c r="S16" s="54"/>
      <c r="U16" s="37"/>
      <c r="V16" s="6"/>
      <c r="W16" s="8">
        <v>54800</v>
      </c>
      <c r="X16" s="54"/>
      <c r="Z16" s="45"/>
      <c r="AA16" s="11"/>
      <c r="AB16" s="12">
        <v>44700</v>
      </c>
      <c r="AC16" s="62"/>
    </row>
    <row r="17" spans="1:29" ht="33" customHeight="1" x14ac:dyDescent="0.4">
      <c r="A17" s="37" t="s">
        <v>6</v>
      </c>
      <c r="B17" s="34">
        <v>32200</v>
      </c>
      <c r="C17" s="35"/>
      <c r="D17" s="56">
        <f t="shared" ref="D17" si="14">B17/Q17-1</f>
        <v>7.333333333333325E-2</v>
      </c>
      <c r="F17" s="33" t="s">
        <v>52</v>
      </c>
      <c r="G17" s="29">
        <v>32200</v>
      </c>
      <c r="H17" s="30"/>
      <c r="I17" s="56">
        <f t="shared" ref="I17" si="15">G17/V17-1</f>
        <v>7.333333333333325E-2</v>
      </c>
      <c r="K17" s="27" t="s">
        <v>37</v>
      </c>
      <c r="L17" s="51" t="s">
        <v>53</v>
      </c>
      <c r="M17" s="51"/>
      <c r="N17" s="49" t="s">
        <v>53</v>
      </c>
      <c r="P17" s="37" t="s">
        <v>6</v>
      </c>
      <c r="Q17" s="59">
        <v>30000</v>
      </c>
      <c r="R17" s="60"/>
      <c r="S17" s="54"/>
      <c r="U17" s="33" t="s">
        <v>52</v>
      </c>
      <c r="V17" s="59">
        <v>30000</v>
      </c>
      <c r="W17" s="60"/>
      <c r="X17" s="54"/>
      <c r="Z17" s="27" t="s">
        <v>37</v>
      </c>
      <c r="AA17" s="51">
        <v>33400</v>
      </c>
      <c r="AB17" s="51"/>
      <c r="AC17" s="54"/>
    </row>
    <row r="18" spans="1:29" ht="26.45" customHeight="1" x14ac:dyDescent="0.4">
      <c r="A18" s="37"/>
      <c r="B18" s="6"/>
      <c r="C18" s="8">
        <v>47600</v>
      </c>
      <c r="D18" s="56"/>
      <c r="F18" s="33"/>
      <c r="G18" s="6"/>
      <c r="H18" s="8">
        <v>47600</v>
      </c>
      <c r="I18" s="56"/>
      <c r="K18" s="27"/>
      <c r="L18" s="13"/>
      <c r="M18" s="19" t="s">
        <v>53</v>
      </c>
      <c r="N18" s="50"/>
      <c r="P18" s="37"/>
      <c r="Q18" s="6"/>
      <c r="R18" s="8">
        <v>42200</v>
      </c>
      <c r="S18" s="54"/>
      <c r="U18" s="33"/>
      <c r="V18" s="6"/>
      <c r="W18" s="8">
        <v>42200</v>
      </c>
      <c r="X18" s="54"/>
      <c r="Z18" s="27"/>
      <c r="AA18" s="13"/>
      <c r="AB18" s="14">
        <v>47000</v>
      </c>
      <c r="AC18" s="54"/>
    </row>
    <row r="19" spans="1:29" ht="33" customHeight="1" x14ac:dyDescent="0.4">
      <c r="A19" s="44" t="s">
        <v>7</v>
      </c>
      <c r="B19" s="43">
        <v>29200</v>
      </c>
      <c r="C19" s="43"/>
      <c r="D19" s="56">
        <f t="shared" ref="D19" si="16">B19/Q19-1</f>
        <v>6.1818181818181772E-2</v>
      </c>
      <c r="F19" s="44" t="s">
        <v>21</v>
      </c>
      <c r="G19" s="46">
        <v>41600</v>
      </c>
      <c r="H19" s="46"/>
      <c r="I19" s="56">
        <f t="shared" ref="I19" si="17">G19/V19-1</f>
        <v>4.7858942065491128E-2</v>
      </c>
      <c r="K19" s="47" t="s">
        <v>38</v>
      </c>
      <c r="L19" s="46">
        <v>34400</v>
      </c>
      <c r="M19" s="46"/>
      <c r="N19" s="36">
        <f t="shared" ref="N19" si="18">L19/AA19-1</f>
        <v>5.1987767584097844E-2</v>
      </c>
      <c r="P19" s="44" t="s">
        <v>7</v>
      </c>
      <c r="Q19" s="63">
        <v>27500</v>
      </c>
      <c r="R19" s="63"/>
      <c r="S19" s="54"/>
      <c r="U19" s="44" t="s">
        <v>21</v>
      </c>
      <c r="V19" s="63">
        <v>39700</v>
      </c>
      <c r="W19" s="63"/>
      <c r="X19" s="54"/>
      <c r="Z19" s="47" t="s">
        <v>38</v>
      </c>
      <c r="AA19" s="48">
        <v>32700</v>
      </c>
      <c r="AB19" s="48"/>
      <c r="AC19" s="61"/>
    </row>
    <row r="20" spans="1:29" ht="26.45" customHeight="1" x14ac:dyDescent="0.4">
      <c r="A20" s="45"/>
      <c r="B20" s="9"/>
      <c r="C20" s="10">
        <v>43100</v>
      </c>
      <c r="D20" s="56"/>
      <c r="F20" s="45"/>
      <c r="G20" s="9"/>
      <c r="H20" s="10">
        <v>61400</v>
      </c>
      <c r="I20" s="56"/>
      <c r="K20" s="45"/>
      <c r="L20" s="11"/>
      <c r="M20" s="12">
        <v>50600</v>
      </c>
      <c r="N20" s="26"/>
      <c r="P20" s="45"/>
      <c r="Q20" s="9"/>
      <c r="R20" s="10">
        <v>38700</v>
      </c>
      <c r="S20" s="54"/>
      <c r="U20" s="45"/>
      <c r="V20" s="9"/>
      <c r="W20" s="10">
        <v>55800</v>
      </c>
      <c r="X20" s="54"/>
      <c r="Z20" s="45"/>
      <c r="AA20" s="11"/>
      <c r="AB20" s="12">
        <v>46000</v>
      </c>
      <c r="AC20" s="62"/>
    </row>
    <row r="21" spans="1:29" ht="34.15" customHeight="1" x14ac:dyDescent="0.4">
      <c r="A21" s="37" t="s">
        <v>8</v>
      </c>
      <c r="B21" s="34">
        <v>30800</v>
      </c>
      <c r="C21" s="35"/>
      <c r="D21" s="56">
        <f t="shared" ref="D21" si="19">B21/Q21-1</f>
        <v>4.7619047619047672E-2</v>
      </c>
      <c r="F21" s="37" t="s">
        <v>22</v>
      </c>
      <c r="G21" s="29">
        <v>32600</v>
      </c>
      <c r="H21" s="30"/>
      <c r="I21" s="56">
        <f t="shared" ref="I21" si="20">G21/V21-1</f>
        <v>7.2368421052631637E-2</v>
      </c>
      <c r="K21" s="27" t="s">
        <v>39</v>
      </c>
      <c r="L21" s="29">
        <v>33200</v>
      </c>
      <c r="M21" s="29"/>
      <c r="N21" s="26">
        <f t="shared" ref="N21" si="21">L21/AA21-1</f>
        <v>7.0967741935483941E-2</v>
      </c>
      <c r="P21" s="37" t="s">
        <v>8</v>
      </c>
      <c r="Q21" s="59">
        <v>29400</v>
      </c>
      <c r="R21" s="60"/>
      <c r="S21" s="54"/>
      <c r="U21" s="37" t="s">
        <v>22</v>
      </c>
      <c r="V21" s="59">
        <v>30400</v>
      </c>
      <c r="W21" s="60"/>
      <c r="X21" s="54"/>
      <c r="Z21" s="27" t="s">
        <v>39</v>
      </c>
      <c r="AA21" s="51">
        <v>31000</v>
      </c>
      <c r="AB21" s="51"/>
      <c r="AC21" s="54"/>
    </row>
    <row r="22" spans="1:29" ht="26.45" customHeight="1" x14ac:dyDescent="0.4">
      <c r="A22" s="37"/>
      <c r="B22" s="6"/>
      <c r="C22" s="8">
        <v>45500</v>
      </c>
      <c r="D22" s="56"/>
      <c r="F22" s="37"/>
      <c r="G22" s="6"/>
      <c r="H22" s="8">
        <v>48200</v>
      </c>
      <c r="I22" s="56"/>
      <c r="K22" s="27"/>
      <c r="L22" s="13"/>
      <c r="M22" s="14">
        <v>43600</v>
      </c>
      <c r="N22" s="36"/>
      <c r="P22" s="37"/>
      <c r="Q22" s="6"/>
      <c r="R22" s="8">
        <v>41300</v>
      </c>
      <c r="S22" s="54"/>
      <c r="U22" s="37"/>
      <c r="V22" s="6"/>
      <c r="W22" s="8">
        <v>42700</v>
      </c>
      <c r="X22" s="54"/>
      <c r="Z22" s="27"/>
      <c r="AA22" s="13"/>
      <c r="AB22" s="14">
        <v>43600</v>
      </c>
      <c r="AC22" s="54"/>
    </row>
    <row r="23" spans="1:29" ht="33" customHeight="1" x14ac:dyDescent="0.4">
      <c r="A23" s="44" t="s">
        <v>9</v>
      </c>
      <c r="B23" s="43">
        <v>27500</v>
      </c>
      <c r="C23" s="43"/>
      <c r="D23" s="56">
        <f t="shared" ref="D23" si="22">B23/Q23-1</f>
        <v>2.2304832713754719E-2</v>
      </c>
      <c r="F23" s="44" t="s">
        <v>23</v>
      </c>
      <c r="G23" s="46">
        <v>48800</v>
      </c>
      <c r="H23" s="46"/>
      <c r="I23" s="56">
        <f t="shared" ref="I23" si="23">G23/V23-1</f>
        <v>6.7833698030634659E-2</v>
      </c>
      <c r="K23" s="47" t="s">
        <v>40</v>
      </c>
      <c r="L23" s="48" t="s">
        <v>53</v>
      </c>
      <c r="M23" s="48"/>
      <c r="N23" s="49" t="s">
        <v>53</v>
      </c>
      <c r="P23" s="44" t="s">
        <v>9</v>
      </c>
      <c r="Q23" s="63">
        <v>26900</v>
      </c>
      <c r="R23" s="63"/>
      <c r="S23" s="54"/>
      <c r="U23" s="44" t="s">
        <v>23</v>
      </c>
      <c r="V23" s="63">
        <v>45700</v>
      </c>
      <c r="W23" s="63"/>
      <c r="X23" s="54"/>
      <c r="Z23" s="47" t="s">
        <v>40</v>
      </c>
      <c r="AA23" s="48" t="s">
        <v>53</v>
      </c>
      <c r="AB23" s="48"/>
      <c r="AC23" s="61"/>
    </row>
    <row r="24" spans="1:29" ht="26.45" customHeight="1" x14ac:dyDescent="0.4">
      <c r="A24" s="45"/>
      <c r="B24" s="9"/>
      <c r="C24" s="10">
        <v>40600</v>
      </c>
      <c r="D24" s="56"/>
      <c r="F24" s="45"/>
      <c r="G24" s="9"/>
      <c r="H24" s="10">
        <v>72100</v>
      </c>
      <c r="I24" s="56"/>
      <c r="K24" s="45"/>
      <c r="L24" s="11"/>
      <c r="M24" s="15" t="s">
        <v>55</v>
      </c>
      <c r="N24" s="50"/>
      <c r="P24" s="45"/>
      <c r="Q24" s="9"/>
      <c r="R24" s="10">
        <v>37800</v>
      </c>
      <c r="S24" s="54"/>
      <c r="U24" s="45"/>
      <c r="V24" s="9"/>
      <c r="W24" s="10">
        <v>64300</v>
      </c>
      <c r="X24" s="54"/>
      <c r="Z24" s="45"/>
      <c r="AA24" s="11"/>
      <c r="AB24" s="15" t="s">
        <v>55</v>
      </c>
      <c r="AC24" s="62"/>
    </row>
    <row r="25" spans="1:29" ht="34.15" customHeight="1" x14ac:dyDescent="0.4">
      <c r="A25" s="37" t="s">
        <v>10</v>
      </c>
      <c r="B25" s="34">
        <v>32100</v>
      </c>
      <c r="C25" s="35"/>
      <c r="D25" s="56">
        <f t="shared" ref="D25" si="24">B25/Q25-1</f>
        <v>6.6445182724252483E-2</v>
      </c>
      <c r="F25" s="37" t="s">
        <v>24</v>
      </c>
      <c r="G25" s="29">
        <v>32800</v>
      </c>
      <c r="H25" s="30"/>
      <c r="I25" s="56">
        <f t="shared" ref="I25" si="25">G25/V25-1</f>
        <v>6.1488673139158623E-2</v>
      </c>
      <c r="K25" s="27" t="s">
        <v>41</v>
      </c>
      <c r="L25" s="29">
        <v>29600</v>
      </c>
      <c r="M25" s="29"/>
      <c r="N25" s="31">
        <f t="shared" ref="N25" si="26">L25/AA25-1</f>
        <v>2.7777777777777679E-2</v>
      </c>
      <c r="P25" s="37" t="s">
        <v>10</v>
      </c>
      <c r="Q25" s="59">
        <v>30100</v>
      </c>
      <c r="R25" s="60"/>
      <c r="S25" s="54"/>
      <c r="U25" s="37" t="s">
        <v>24</v>
      </c>
      <c r="V25" s="59">
        <v>30900</v>
      </c>
      <c r="W25" s="60"/>
      <c r="X25" s="54"/>
      <c r="Z25" s="27" t="s">
        <v>41</v>
      </c>
      <c r="AA25" s="51">
        <v>28800</v>
      </c>
      <c r="AB25" s="51"/>
      <c r="AC25" s="54"/>
    </row>
    <row r="26" spans="1:29" ht="26.45" customHeight="1" x14ac:dyDescent="0.4">
      <c r="A26" s="37"/>
      <c r="B26" s="6"/>
      <c r="C26" s="8">
        <v>47400</v>
      </c>
      <c r="D26" s="56"/>
      <c r="F26" s="37"/>
      <c r="G26" s="6"/>
      <c r="H26" s="8">
        <v>48400</v>
      </c>
      <c r="I26" s="56"/>
      <c r="K26" s="27"/>
      <c r="L26" s="13"/>
      <c r="M26" s="14">
        <v>43700</v>
      </c>
      <c r="N26" s="40"/>
      <c r="P26" s="37"/>
      <c r="Q26" s="6"/>
      <c r="R26" s="8">
        <v>42300</v>
      </c>
      <c r="S26" s="54"/>
      <c r="U26" s="37"/>
      <c r="V26" s="6"/>
      <c r="W26" s="8">
        <v>43400</v>
      </c>
      <c r="X26" s="54"/>
      <c r="Z26" s="27"/>
      <c r="AA26" s="13"/>
      <c r="AB26" s="14">
        <v>40500</v>
      </c>
      <c r="AC26" s="54"/>
    </row>
    <row r="27" spans="1:29" ht="30.6" customHeight="1" x14ac:dyDescent="0.4">
      <c r="A27" s="44" t="s">
        <v>11</v>
      </c>
      <c r="B27" s="43">
        <v>35700</v>
      </c>
      <c r="C27" s="43"/>
      <c r="D27" s="56">
        <f t="shared" ref="D27" si="27">B27/Q27-1</f>
        <v>4.3859649122806932E-2</v>
      </c>
      <c r="F27" s="44" t="s">
        <v>25</v>
      </c>
      <c r="G27" s="46">
        <v>34100</v>
      </c>
      <c r="H27" s="46"/>
      <c r="I27" s="56">
        <f t="shared" ref="I27" si="28">G27/V27-1</f>
        <v>2.7108433734939652E-2</v>
      </c>
      <c r="K27" s="27" t="s">
        <v>42</v>
      </c>
      <c r="L27" s="29">
        <v>28500</v>
      </c>
      <c r="M27" s="29"/>
      <c r="N27" s="40">
        <f t="shared" ref="N27" si="29">L27/AA27-1</f>
        <v>4.3956043956044022E-2</v>
      </c>
      <c r="P27" s="44" t="s">
        <v>11</v>
      </c>
      <c r="Q27" s="63">
        <v>34200</v>
      </c>
      <c r="R27" s="63"/>
      <c r="S27" s="54"/>
      <c r="U27" s="44" t="s">
        <v>25</v>
      </c>
      <c r="V27" s="63">
        <v>33200</v>
      </c>
      <c r="W27" s="63"/>
      <c r="X27" s="54"/>
      <c r="Z27" s="27" t="s">
        <v>42</v>
      </c>
      <c r="AA27" s="51">
        <v>27300</v>
      </c>
      <c r="AB27" s="51"/>
      <c r="AC27" s="54"/>
    </row>
    <row r="28" spans="1:29" ht="26.45" customHeight="1" x14ac:dyDescent="0.4">
      <c r="A28" s="45"/>
      <c r="B28" s="9"/>
      <c r="C28" s="10">
        <v>52700</v>
      </c>
      <c r="D28" s="56"/>
      <c r="F28" s="45"/>
      <c r="G28" s="9"/>
      <c r="H28" s="10">
        <v>50400</v>
      </c>
      <c r="I28" s="56"/>
      <c r="K28" s="27"/>
      <c r="L28" s="13"/>
      <c r="M28" s="14">
        <v>42100</v>
      </c>
      <c r="N28" s="31"/>
      <c r="P28" s="45"/>
      <c r="Q28" s="9"/>
      <c r="R28" s="10">
        <v>48100</v>
      </c>
      <c r="S28" s="54"/>
      <c r="U28" s="45"/>
      <c r="V28" s="9"/>
      <c r="W28" s="10">
        <v>46700</v>
      </c>
      <c r="X28" s="54"/>
      <c r="Z28" s="27"/>
      <c r="AA28" s="13"/>
      <c r="AB28" s="14">
        <v>38400</v>
      </c>
      <c r="AC28" s="54"/>
    </row>
    <row r="29" spans="1:29" ht="31.9" customHeight="1" x14ac:dyDescent="0.4">
      <c r="A29" s="33" t="s">
        <v>12</v>
      </c>
      <c r="B29" s="34">
        <v>30300</v>
      </c>
      <c r="C29" s="35"/>
      <c r="D29" s="56">
        <f t="shared" ref="D29" si="30">B29/Q29-1</f>
        <v>3.0612244897959107E-2</v>
      </c>
      <c r="F29" s="37" t="s">
        <v>26</v>
      </c>
      <c r="G29" s="29">
        <v>32400</v>
      </c>
      <c r="H29" s="30"/>
      <c r="I29" s="56">
        <f t="shared" ref="I29" si="31">G29/V29-1</f>
        <v>2.208201892744488E-2</v>
      </c>
      <c r="K29" s="47" t="s">
        <v>43</v>
      </c>
      <c r="L29" s="46">
        <v>28000</v>
      </c>
      <c r="M29" s="46"/>
      <c r="N29" s="31">
        <f t="shared" ref="N29" si="32">L29/AA29-1</f>
        <v>1.449275362318847E-2</v>
      </c>
      <c r="P29" s="33" t="s">
        <v>12</v>
      </c>
      <c r="Q29" s="59">
        <v>29400</v>
      </c>
      <c r="R29" s="60"/>
      <c r="S29" s="54"/>
      <c r="U29" s="37" t="s">
        <v>26</v>
      </c>
      <c r="V29" s="59">
        <v>31700</v>
      </c>
      <c r="W29" s="60"/>
      <c r="X29" s="54"/>
      <c r="Z29" s="47" t="s">
        <v>43</v>
      </c>
      <c r="AA29" s="48">
        <v>27600</v>
      </c>
      <c r="AB29" s="48"/>
      <c r="AC29" s="61"/>
    </row>
    <row r="30" spans="1:29" ht="26.45" customHeight="1" x14ac:dyDescent="0.4">
      <c r="A30" s="33"/>
      <c r="B30" s="6"/>
      <c r="C30" s="8">
        <v>44600</v>
      </c>
      <c r="D30" s="56"/>
      <c r="F30" s="37"/>
      <c r="G30" s="6"/>
      <c r="H30" s="8">
        <v>47900</v>
      </c>
      <c r="I30" s="56"/>
      <c r="K30" s="45"/>
      <c r="L30" s="11"/>
      <c r="M30" s="12">
        <v>41400</v>
      </c>
      <c r="N30" s="40"/>
      <c r="P30" s="33"/>
      <c r="Q30" s="6"/>
      <c r="R30" s="8">
        <v>41300</v>
      </c>
      <c r="S30" s="54"/>
      <c r="U30" s="37"/>
      <c r="V30" s="6"/>
      <c r="W30" s="8">
        <v>44600</v>
      </c>
      <c r="X30" s="54"/>
      <c r="Z30" s="45"/>
      <c r="AA30" s="11"/>
      <c r="AB30" s="12">
        <v>38800</v>
      </c>
      <c r="AC30" s="62"/>
    </row>
    <row r="31" spans="1:29" ht="33" customHeight="1" x14ac:dyDescent="0.4">
      <c r="A31" s="41" t="s">
        <v>13</v>
      </c>
      <c r="B31" s="43">
        <v>24800</v>
      </c>
      <c r="C31" s="43"/>
      <c r="D31" s="56">
        <f t="shared" ref="D31" si="33">B31/Q31-1</f>
        <v>1.6393442622950838E-2</v>
      </c>
      <c r="F31" s="44" t="s">
        <v>27</v>
      </c>
      <c r="G31" s="46">
        <v>58900</v>
      </c>
      <c r="H31" s="46"/>
      <c r="I31" s="56">
        <f t="shared" ref="I31" si="34">G31/V31-1</f>
        <v>3.3333333333333437E-2</v>
      </c>
      <c r="K31" s="27" t="s">
        <v>44</v>
      </c>
      <c r="L31" s="29">
        <v>19300</v>
      </c>
      <c r="M31" s="29"/>
      <c r="N31" s="31">
        <f t="shared" ref="N31" si="35">L31/AA31-1</f>
        <v>2.659574468085113E-2</v>
      </c>
      <c r="P31" s="41" t="s">
        <v>13</v>
      </c>
      <c r="Q31" s="63">
        <v>24400</v>
      </c>
      <c r="R31" s="63"/>
      <c r="S31" s="54"/>
      <c r="U31" s="44" t="s">
        <v>27</v>
      </c>
      <c r="V31" s="63">
        <v>57000</v>
      </c>
      <c r="W31" s="63"/>
      <c r="X31" s="54"/>
      <c r="Z31" s="27" t="s">
        <v>44</v>
      </c>
      <c r="AA31" s="51">
        <v>18800</v>
      </c>
      <c r="AB31" s="51"/>
      <c r="AC31" s="54"/>
    </row>
    <row r="32" spans="1:29" ht="26.45" customHeight="1" x14ac:dyDescent="0.4">
      <c r="A32" s="42"/>
      <c r="B32" s="9"/>
      <c r="C32" s="10">
        <v>36600</v>
      </c>
      <c r="D32" s="56"/>
      <c r="F32" s="45"/>
      <c r="G32" s="9"/>
      <c r="H32" s="10">
        <v>87000</v>
      </c>
      <c r="I32" s="56"/>
      <c r="K32" s="27"/>
      <c r="L32" s="13"/>
      <c r="M32" s="14">
        <v>28500</v>
      </c>
      <c r="N32" s="40"/>
      <c r="P32" s="42"/>
      <c r="Q32" s="9"/>
      <c r="R32" s="10">
        <v>34300</v>
      </c>
      <c r="S32" s="54"/>
      <c r="U32" s="45"/>
      <c r="V32" s="9"/>
      <c r="W32" s="10">
        <v>80100</v>
      </c>
      <c r="X32" s="54"/>
      <c r="Z32" s="27"/>
      <c r="AA32" s="13"/>
      <c r="AB32" s="14">
        <v>26400</v>
      </c>
      <c r="AC32" s="54"/>
    </row>
    <row r="33" spans="1:29" ht="34.15" customHeight="1" x14ac:dyDescent="0.4">
      <c r="A33" s="37" t="s">
        <v>14</v>
      </c>
      <c r="B33" s="34">
        <v>37000</v>
      </c>
      <c r="C33" s="35"/>
      <c r="D33" s="56">
        <f t="shared" ref="D33" si="36">B33/Q33-1</f>
        <v>1.6483516483516425E-2</v>
      </c>
      <c r="F33" s="37" t="s">
        <v>28</v>
      </c>
      <c r="G33" s="29">
        <v>31500</v>
      </c>
      <c r="H33" s="30"/>
      <c r="I33" s="56">
        <f t="shared" ref="I33" si="37">G33/V33-1</f>
        <v>5.3511705685618693E-2</v>
      </c>
      <c r="K33" s="27" t="s">
        <v>45</v>
      </c>
      <c r="L33" s="29">
        <v>18500</v>
      </c>
      <c r="M33" s="30"/>
      <c r="N33" s="31">
        <f>L33/AA33-1</f>
        <v>7.5581395348837122E-2</v>
      </c>
      <c r="P33" s="37" t="s">
        <v>14</v>
      </c>
      <c r="Q33" s="59">
        <v>36400</v>
      </c>
      <c r="R33" s="60"/>
      <c r="S33" s="54"/>
      <c r="U33" s="37" t="s">
        <v>28</v>
      </c>
      <c r="V33" s="59">
        <v>29900</v>
      </c>
      <c r="W33" s="60"/>
      <c r="X33" s="54"/>
      <c r="Z33" s="27" t="s">
        <v>45</v>
      </c>
      <c r="AA33" s="51">
        <v>17200</v>
      </c>
      <c r="AB33" s="64"/>
      <c r="AC33" s="54"/>
    </row>
    <row r="34" spans="1:29" ht="26.45" customHeight="1" thickBot="1" x14ac:dyDescent="0.45">
      <c r="A34" s="37"/>
      <c r="B34" s="6"/>
      <c r="C34" s="8">
        <v>54600</v>
      </c>
      <c r="D34" s="56"/>
      <c r="F34" s="37"/>
      <c r="G34" s="6"/>
      <c r="H34" s="8">
        <v>46500</v>
      </c>
      <c r="I34" s="56"/>
      <c r="K34" s="28"/>
      <c r="L34" s="17"/>
      <c r="M34" s="18">
        <v>27300</v>
      </c>
      <c r="N34" s="32"/>
      <c r="P34" s="37"/>
      <c r="Q34" s="6"/>
      <c r="R34" s="8">
        <v>51200</v>
      </c>
      <c r="S34" s="54"/>
      <c r="U34" s="37"/>
      <c r="V34" s="6"/>
      <c r="W34" s="8">
        <v>42000</v>
      </c>
      <c r="X34" s="54"/>
      <c r="Z34" s="28"/>
      <c r="AA34" s="17"/>
      <c r="AB34" s="18">
        <v>24200</v>
      </c>
      <c r="AC34" s="65"/>
    </row>
    <row r="35" spans="1:29" ht="33" customHeight="1" thickTop="1" x14ac:dyDescent="0.4">
      <c r="A35" s="33" t="s">
        <v>15</v>
      </c>
      <c r="B35" s="34">
        <v>44100</v>
      </c>
      <c r="C35" s="35"/>
      <c r="D35" s="56">
        <f t="shared" ref="D35" si="38">B35/Q35-1</f>
        <v>1.6129032258064502E-2</v>
      </c>
      <c r="F35" s="37" t="s">
        <v>29</v>
      </c>
      <c r="G35" s="29">
        <v>30900</v>
      </c>
      <c r="H35" s="30"/>
      <c r="I35" s="56">
        <f t="shared" ref="I35" si="39">G35/V35-1</f>
        <v>1.980198019801982E-2</v>
      </c>
      <c r="K35" s="38" t="s">
        <v>59</v>
      </c>
      <c r="L35" s="23">
        <f>AVERAGE(B3,B5,B7,B9,B11,B13,B15,B17,B19,B21,B23,B25,B27,B29,B31,B33,B35,G35,G33,G31,G29,G27,G25,G23,G21,G19,G17,G15,G13,G11,G9,G7,G5,G3,L3,L5,L7,L9,L11,L13,L15,L19,L21,L25,L27,L29,L31,L33)</f>
        <v>32743.75</v>
      </c>
      <c r="M35" s="24"/>
      <c r="N35" s="57">
        <f>L35/AA35-1</f>
        <v>4.3404922936853829E-2</v>
      </c>
      <c r="P35" s="33" t="s">
        <v>15</v>
      </c>
      <c r="Q35" s="59">
        <v>43400</v>
      </c>
      <c r="R35" s="60"/>
      <c r="S35" s="54"/>
      <c r="U35" s="37" t="s">
        <v>29</v>
      </c>
      <c r="V35" s="59">
        <v>30300</v>
      </c>
      <c r="W35" s="60"/>
      <c r="X35" s="54"/>
      <c r="Z35" s="66" t="s">
        <v>59</v>
      </c>
      <c r="AA35" s="67">
        <f>AVERAGE(Q3,Q5,Q7,Q9,Q11,Q13,Q15,Q17,Q19,Q21,Q23,Q25,Q27,Q29,Q31,Q33,Q35,V3,V5,V7,V9,V11,V13,V15,V17,V19,V21,V23,V25,V27,V29,V31,V33,V35,AA3,AA5,AA7,AA9,AA11,AA13,AA15,AA17,AA19,AA21,AA25,AA27,AA29,AA31,AA33)</f>
        <v>31381.632653061224</v>
      </c>
      <c r="AB35" s="68"/>
      <c r="AC35" s="66"/>
    </row>
    <row r="36" spans="1:29" ht="26.45" customHeight="1" x14ac:dyDescent="0.4">
      <c r="A36" s="33"/>
      <c r="B36" s="6"/>
      <c r="C36" s="8">
        <v>65100</v>
      </c>
      <c r="D36" s="56"/>
      <c r="F36" s="37"/>
      <c r="G36" s="6"/>
      <c r="H36" s="8">
        <v>45600</v>
      </c>
      <c r="I36" s="56"/>
      <c r="K36" s="39"/>
      <c r="L36" s="3"/>
      <c r="M36" s="20">
        <f>AVERAGE(C4,C6,C8,C10,C12,C14,C16,C18,C20,C22,C24,C26,C28,C30,C32,C34,C36,H4,H6,H8,H10,H12,H14,H16,H18,H20,H22,H24,H26,H28,H30,H32,H34,H36,M4,M6,M8,M10,M12,M14,M16,M20,M22,M26,M28,M30,M32,M34)</f>
        <v>48183.333333333336</v>
      </c>
      <c r="N36" s="26"/>
      <c r="P36" s="33"/>
      <c r="Q36" s="6"/>
      <c r="R36" s="8">
        <v>61000</v>
      </c>
      <c r="S36" s="54"/>
      <c r="U36" s="37"/>
      <c r="V36" s="6"/>
      <c r="W36" s="8">
        <v>42600</v>
      </c>
      <c r="X36" s="54"/>
      <c r="Z36" s="61"/>
      <c r="AA36" s="3"/>
      <c r="AB36" s="16"/>
      <c r="AC36" s="61"/>
    </row>
  </sheetData>
  <mergeCells count="324">
    <mergeCell ref="P35:P36"/>
    <mergeCell ref="Q35:R35"/>
    <mergeCell ref="S35:S36"/>
    <mergeCell ref="U35:U36"/>
    <mergeCell ref="V35:W35"/>
    <mergeCell ref="X35:X36"/>
    <mergeCell ref="Z35:Z36"/>
    <mergeCell ref="AA35:AB35"/>
    <mergeCell ref="AC35:AC36"/>
    <mergeCell ref="P33:P34"/>
    <mergeCell ref="Q33:R33"/>
    <mergeCell ref="S33:S34"/>
    <mergeCell ref="U33:U34"/>
    <mergeCell ref="V33:W33"/>
    <mergeCell ref="X33:X34"/>
    <mergeCell ref="Z33:Z34"/>
    <mergeCell ref="AA33:AB33"/>
    <mergeCell ref="AC33:AC34"/>
    <mergeCell ref="P31:P32"/>
    <mergeCell ref="Q31:R31"/>
    <mergeCell ref="S31:S32"/>
    <mergeCell ref="U31:U32"/>
    <mergeCell ref="V31:W31"/>
    <mergeCell ref="X31:X32"/>
    <mergeCell ref="Z31:Z32"/>
    <mergeCell ref="AA31:AB31"/>
    <mergeCell ref="AC31:AC32"/>
    <mergeCell ref="P29:P30"/>
    <mergeCell ref="Q29:R29"/>
    <mergeCell ref="S29:S30"/>
    <mergeCell ref="U29:U30"/>
    <mergeCell ref="V29:W29"/>
    <mergeCell ref="X29:X30"/>
    <mergeCell ref="Z29:Z30"/>
    <mergeCell ref="AA29:AB29"/>
    <mergeCell ref="AC29:AC30"/>
    <mergeCell ref="P27:P28"/>
    <mergeCell ref="Q27:R27"/>
    <mergeCell ref="S27:S28"/>
    <mergeCell ref="U27:U28"/>
    <mergeCell ref="V27:W27"/>
    <mergeCell ref="X27:X28"/>
    <mergeCell ref="Z27:Z28"/>
    <mergeCell ref="AA27:AB27"/>
    <mergeCell ref="AC27:AC28"/>
    <mergeCell ref="P25:P26"/>
    <mergeCell ref="Q25:R25"/>
    <mergeCell ref="S25:S26"/>
    <mergeCell ref="U25:U26"/>
    <mergeCell ref="V25:W25"/>
    <mergeCell ref="X25:X26"/>
    <mergeCell ref="Z25:Z26"/>
    <mergeCell ref="AA25:AB25"/>
    <mergeCell ref="AC25:AC26"/>
    <mergeCell ref="P23:P24"/>
    <mergeCell ref="Q23:R23"/>
    <mergeCell ref="S23:S24"/>
    <mergeCell ref="U23:U24"/>
    <mergeCell ref="V23:W23"/>
    <mergeCell ref="X23:X24"/>
    <mergeCell ref="Z23:Z24"/>
    <mergeCell ref="AA23:AB23"/>
    <mergeCell ref="AC23:AC24"/>
    <mergeCell ref="P21:P22"/>
    <mergeCell ref="Q21:R21"/>
    <mergeCell ref="S21:S22"/>
    <mergeCell ref="U21:U22"/>
    <mergeCell ref="V21:W21"/>
    <mergeCell ref="X21:X22"/>
    <mergeCell ref="Z21:Z22"/>
    <mergeCell ref="AA21:AB21"/>
    <mergeCell ref="AC21:AC22"/>
    <mergeCell ref="P19:P20"/>
    <mergeCell ref="Q19:R19"/>
    <mergeCell ref="S19:S20"/>
    <mergeCell ref="U19:U20"/>
    <mergeCell ref="V19:W19"/>
    <mergeCell ref="X19:X20"/>
    <mergeCell ref="Z19:Z20"/>
    <mergeCell ref="AA19:AB19"/>
    <mergeCell ref="AC19:AC20"/>
    <mergeCell ref="P17:P18"/>
    <mergeCell ref="Q17:R17"/>
    <mergeCell ref="S17:S18"/>
    <mergeCell ref="U17:U18"/>
    <mergeCell ref="V17:W17"/>
    <mergeCell ref="X17:X18"/>
    <mergeCell ref="Z17:Z18"/>
    <mergeCell ref="AA17:AB17"/>
    <mergeCell ref="AC17:AC18"/>
    <mergeCell ref="U13:U14"/>
    <mergeCell ref="V13:W13"/>
    <mergeCell ref="X13:X14"/>
    <mergeCell ref="Z13:Z14"/>
    <mergeCell ref="AA13:AB13"/>
    <mergeCell ref="AC13:AC14"/>
    <mergeCell ref="P15:P16"/>
    <mergeCell ref="Q15:R15"/>
    <mergeCell ref="S15:S16"/>
    <mergeCell ref="U15:U16"/>
    <mergeCell ref="V15:W15"/>
    <mergeCell ref="X15:X16"/>
    <mergeCell ref="Z15:Z16"/>
    <mergeCell ref="AA15:AB15"/>
    <mergeCell ref="AC15:AC16"/>
    <mergeCell ref="Z9:Z10"/>
    <mergeCell ref="AA9:AB9"/>
    <mergeCell ref="AC9:AC10"/>
    <mergeCell ref="P11:P12"/>
    <mergeCell ref="Q11:R11"/>
    <mergeCell ref="S11:S12"/>
    <mergeCell ref="U11:U12"/>
    <mergeCell ref="V11:W11"/>
    <mergeCell ref="X11:X12"/>
    <mergeCell ref="Z11:Z12"/>
    <mergeCell ref="AA11:AB11"/>
    <mergeCell ref="AC11:AC12"/>
    <mergeCell ref="Z5:Z6"/>
    <mergeCell ref="AA5:AB5"/>
    <mergeCell ref="AC5:AC6"/>
    <mergeCell ref="P7:P8"/>
    <mergeCell ref="Q7:R7"/>
    <mergeCell ref="S7:S8"/>
    <mergeCell ref="U7:U8"/>
    <mergeCell ref="V7:W7"/>
    <mergeCell ref="X7:X8"/>
    <mergeCell ref="Z7:Z8"/>
    <mergeCell ref="AA7:AB7"/>
    <mergeCell ref="AC7:AC8"/>
    <mergeCell ref="Z1:Z2"/>
    <mergeCell ref="AA1:AB1"/>
    <mergeCell ref="AC1:AC2"/>
    <mergeCell ref="P3:P4"/>
    <mergeCell ref="Q3:R3"/>
    <mergeCell ref="S3:S4"/>
    <mergeCell ref="U3:U4"/>
    <mergeCell ref="V3:W3"/>
    <mergeCell ref="X3:X4"/>
    <mergeCell ref="Z3:Z4"/>
    <mergeCell ref="AA3:AB3"/>
    <mergeCell ref="AC3:AC4"/>
    <mergeCell ref="K35:K36"/>
    <mergeCell ref="L35:M35"/>
    <mergeCell ref="N35:N36"/>
    <mergeCell ref="P1:P2"/>
    <mergeCell ref="Q1:R1"/>
    <mergeCell ref="S1:S2"/>
    <mergeCell ref="U1:U2"/>
    <mergeCell ref="V1:W1"/>
    <mergeCell ref="X1:X2"/>
    <mergeCell ref="P5:P6"/>
    <mergeCell ref="Q5:R5"/>
    <mergeCell ref="S5:S6"/>
    <mergeCell ref="U5:U6"/>
    <mergeCell ref="V5:W5"/>
    <mergeCell ref="X5:X6"/>
    <mergeCell ref="P9:P10"/>
    <mergeCell ref="Q9:R9"/>
    <mergeCell ref="S9:S10"/>
    <mergeCell ref="U9:U10"/>
    <mergeCell ref="V9:W9"/>
    <mergeCell ref="X9:X10"/>
    <mergeCell ref="P13:P14"/>
    <mergeCell ref="Q13:R13"/>
    <mergeCell ref="S13:S14"/>
    <mergeCell ref="A29:A30"/>
    <mergeCell ref="A31:A32"/>
    <mergeCell ref="A33:A34"/>
    <mergeCell ref="A35:A36"/>
    <mergeCell ref="F3:F4"/>
    <mergeCell ref="F19:F20"/>
    <mergeCell ref="F21:F22"/>
    <mergeCell ref="F23:F24"/>
    <mergeCell ref="F25:F26"/>
    <mergeCell ref="A17:A18"/>
    <mergeCell ref="A19:A20"/>
    <mergeCell ref="A21:A22"/>
    <mergeCell ref="A23:A24"/>
    <mergeCell ref="A25:A26"/>
    <mergeCell ref="A27:A28"/>
    <mergeCell ref="A3:A4"/>
    <mergeCell ref="A5:A6"/>
    <mergeCell ref="A7:A8"/>
    <mergeCell ref="A9:A10"/>
    <mergeCell ref="A11:A12"/>
    <mergeCell ref="A13:A14"/>
    <mergeCell ref="B35:C35"/>
    <mergeCell ref="A1:A2"/>
    <mergeCell ref="D1:D2"/>
    <mergeCell ref="K27:K28"/>
    <mergeCell ref="K29:K30"/>
    <mergeCell ref="K31:K32"/>
    <mergeCell ref="K33:K34"/>
    <mergeCell ref="K15:K16"/>
    <mergeCell ref="K17:K18"/>
    <mergeCell ref="K19:K20"/>
    <mergeCell ref="K21:K22"/>
    <mergeCell ref="K23:K24"/>
    <mergeCell ref="K25:K26"/>
    <mergeCell ref="K3:K4"/>
    <mergeCell ref="K5:K6"/>
    <mergeCell ref="K7:K8"/>
    <mergeCell ref="K9:K10"/>
    <mergeCell ref="K11:K12"/>
    <mergeCell ref="K13:K14"/>
    <mergeCell ref="F27:F28"/>
    <mergeCell ref="F29:F30"/>
    <mergeCell ref="F31:F32"/>
    <mergeCell ref="F33:F34"/>
    <mergeCell ref="F5:F6"/>
    <mergeCell ref="F7:F8"/>
    <mergeCell ref="G15:H15"/>
    <mergeCell ref="D11:D12"/>
    <mergeCell ref="D13:D14"/>
    <mergeCell ref="D15:D16"/>
    <mergeCell ref="D17:D18"/>
    <mergeCell ref="B7:C7"/>
    <mergeCell ref="G3:H3"/>
    <mergeCell ref="G5:H5"/>
    <mergeCell ref="G7:H7"/>
    <mergeCell ref="G9:H9"/>
    <mergeCell ref="B9:C9"/>
    <mergeCell ref="D7:D8"/>
    <mergeCell ref="D9:D10"/>
    <mergeCell ref="B3:C3"/>
    <mergeCell ref="B5:C5"/>
    <mergeCell ref="F9:F10"/>
    <mergeCell ref="F11:F12"/>
    <mergeCell ref="F13:F14"/>
    <mergeCell ref="F15:F16"/>
    <mergeCell ref="G35:H35"/>
    <mergeCell ref="G33:H33"/>
    <mergeCell ref="G31:H31"/>
    <mergeCell ref="D31:D32"/>
    <mergeCell ref="D33:D34"/>
    <mergeCell ref="D35:D36"/>
    <mergeCell ref="B25:C25"/>
    <mergeCell ref="G25:H25"/>
    <mergeCell ref="B27:C27"/>
    <mergeCell ref="G27:H27"/>
    <mergeCell ref="B29:C29"/>
    <mergeCell ref="G29:H29"/>
    <mergeCell ref="D25:D26"/>
    <mergeCell ref="D27:D28"/>
    <mergeCell ref="D29:D30"/>
    <mergeCell ref="F35:F36"/>
    <mergeCell ref="L31:M31"/>
    <mergeCell ref="L33:M33"/>
    <mergeCell ref="A15:A16"/>
    <mergeCell ref="B15:C15"/>
    <mergeCell ref="F17:F18"/>
    <mergeCell ref="G17:H17"/>
    <mergeCell ref="L15:M15"/>
    <mergeCell ref="L17:M17"/>
    <mergeCell ref="L19:M19"/>
    <mergeCell ref="L21:M21"/>
    <mergeCell ref="L23:M23"/>
    <mergeCell ref="L25:M25"/>
    <mergeCell ref="B31:C31"/>
    <mergeCell ref="B33:C33"/>
    <mergeCell ref="B19:C19"/>
    <mergeCell ref="G19:H19"/>
    <mergeCell ref="B21:C21"/>
    <mergeCell ref="G21:H21"/>
    <mergeCell ref="B23:C23"/>
    <mergeCell ref="G23:H23"/>
    <mergeCell ref="D19:D20"/>
    <mergeCell ref="D21:D22"/>
    <mergeCell ref="D23:D24"/>
    <mergeCell ref="B17:C17"/>
    <mergeCell ref="F1:F2"/>
    <mergeCell ref="K1:K2"/>
    <mergeCell ref="I1:I2"/>
    <mergeCell ref="N1:N2"/>
    <mergeCell ref="B13:C13"/>
    <mergeCell ref="B1:C1"/>
    <mergeCell ref="G1:H1"/>
    <mergeCell ref="L1:M1"/>
    <mergeCell ref="D3:D4"/>
    <mergeCell ref="D5:D6"/>
    <mergeCell ref="L3:M3"/>
    <mergeCell ref="L5:M5"/>
    <mergeCell ref="L7:M7"/>
    <mergeCell ref="L9:M9"/>
    <mergeCell ref="L11:M11"/>
    <mergeCell ref="L13:M13"/>
    <mergeCell ref="B11:C11"/>
    <mergeCell ref="G11:H11"/>
    <mergeCell ref="G13:H13"/>
    <mergeCell ref="I27:I28"/>
    <mergeCell ref="I29:I30"/>
    <mergeCell ref="I31:I32"/>
    <mergeCell ref="I33:I34"/>
    <mergeCell ref="I35:I36"/>
    <mergeCell ref="N3:N4"/>
    <mergeCell ref="N5:N6"/>
    <mergeCell ref="N7:N8"/>
    <mergeCell ref="N9:N10"/>
    <mergeCell ref="N11:N12"/>
    <mergeCell ref="I15:I16"/>
    <mergeCell ref="I17:I18"/>
    <mergeCell ref="I19:I20"/>
    <mergeCell ref="I21:I22"/>
    <mergeCell ref="I23:I24"/>
    <mergeCell ref="I25:I26"/>
    <mergeCell ref="I3:I4"/>
    <mergeCell ref="I5:I6"/>
    <mergeCell ref="I7:I8"/>
    <mergeCell ref="I9:I10"/>
    <mergeCell ref="I11:I12"/>
    <mergeCell ref="I13:I14"/>
    <mergeCell ref="L27:M27"/>
    <mergeCell ref="L29:M29"/>
    <mergeCell ref="N25:N26"/>
    <mergeCell ref="N27:N28"/>
    <mergeCell ref="N29:N30"/>
    <mergeCell ref="N31:N32"/>
    <mergeCell ref="N33:N34"/>
    <mergeCell ref="N13:N14"/>
    <mergeCell ref="N15:N16"/>
    <mergeCell ref="N17:N18"/>
    <mergeCell ref="N19:N20"/>
    <mergeCell ref="N21:N22"/>
    <mergeCell ref="N23:N2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26年3月設計労務単価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本間 亨</dc:creator>
  <cp:lastModifiedBy>admin</cp:lastModifiedBy>
  <cp:lastPrinted>2026-02-17T04:00:39Z</cp:lastPrinted>
  <dcterms:created xsi:type="dcterms:W3CDTF">2026-02-16T07:32:28Z</dcterms:created>
  <dcterms:modified xsi:type="dcterms:W3CDTF">2026-02-17T11:01:34Z</dcterms:modified>
</cp:coreProperties>
</file>